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72" windowWidth="28752" windowHeight="126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'List1'!$A$1:$G$70</definedName>
  </definedNames>
  <calcPr calcId="125725"/>
</workbook>
</file>

<file path=xl/sharedStrings.xml><?xml version="1.0" encoding="utf-8"?>
<sst xmlns="http://schemas.openxmlformats.org/spreadsheetml/2006/main" count="62" uniqueCount="62">
  <si>
    <t>Název veřejné zakázky:</t>
  </si>
  <si>
    <t>SOUPIS DODÁVEK</t>
  </si>
  <si>
    <t>Sazba DPH v %</t>
  </si>
  <si>
    <t>DPH v Kč</t>
  </si>
  <si>
    <t>Příloha ke KS č. 1</t>
  </si>
  <si>
    <t>Cena  za všechny
 vyšetření 48 měsíců vč. DPH</t>
  </si>
  <si>
    <t>Amikacin 30 µg</t>
  </si>
  <si>
    <t xml:space="preserve">Amoxicillin + Clavulanic acid 2/1 µg </t>
  </si>
  <si>
    <t>Amoxicillin + Clavulanic acid 20/10 µg</t>
  </si>
  <si>
    <t>Ampicillin 10 µg</t>
  </si>
  <si>
    <t>Ampicillin 2 µg</t>
  </si>
  <si>
    <t>Aztreonam 30 µg</t>
  </si>
  <si>
    <t>Cefazolin 30 µg</t>
  </si>
  <si>
    <t>Cefepim 30 µg</t>
  </si>
  <si>
    <t>Cefotaxime 5 µg</t>
  </si>
  <si>
    <t>Cefoxitin 30 µg</t>
  </si>
  <si>
    <t>Cefpodoxime 10 µg</t>
  </si>
  <si>
    <t>Ceftazidime 10 µg</t>
  </si>
  <si>
    <t>Ceftazidime + Clavulanic acid 30/10 µg</t>
  </si>
  <si>
    <t>Ceftriaxone 30 µg</t>
  </si>
  <si>
    <t>Cefuroxim 30 µg</t>
  </si>
  <si>
    <t>Ciprofloxacin 5µg</t>
  </si>
  <si>
    <t>Clindamycin 2 µg</t>
  </si>
  <si>
    <t>Ertapenem 10 µg</t>
  </si>
  <si>
    <t>Erytromycin 15 µg</t>
  </si>
  <si>
    <t>Fosfomycin 200 µg</t>
  </si>
  <si>
    <t>Gentamicin 30 µg</t>
  </si>
  <si>
    <t>Gentamicin 10 µg</t>
  </si>
  <si>
    <t>Chloramphenicol 30 µg</t>
  </si>
  <si>
    <t>Imipenem 10 µg</t>
  </si>
  <si>
    <t>Levofloxacin 5 µg</t>
  </si>
  <si>
    <t>Linezolid 10 µg</t>
  </si>
  <si>
    <t>Meropenem 10 µg</t>
  </si>
  <si>
    <t>Moxifloxacin 5 µg</t>
  </si>
  <si>
    <t>Mupirocin 200 µg</t>
  </si>
  <si>
    <t>Nitrofurantoin 100 µg</t>
  </si>
  <si>
    <t>Norfloxacin 10 µg</t>
  </si>
  <si>
    <t>Oxacilin 1 µg</t>
  </si>
  <si>
    <t>Pefloxacin 5 µg</t>
  </si>
  <si>
    <t>Penicillin 1 IU</t>
  </si>
  <si>
    <t>Piperacillin + Tazobactam 30/6 µg</t>
  </si>
  <si>
    <t>Rifampicin 5 µg</t>
  </si>
  <si>
    <t>Tetracycline 30 µg</t>
  </si>
  <si>
    <t>Tigecyclin 15 µq</t>
  </si>
  <si>
    <t>Tobramycin 10 µg</t>
  </si>
  <si>
    <t>Trimethoprime 5 µg</t>
  </si>
  <si>
    <t>Trimethorime – sulfomethoxazole 1,25/23,75 µg</t>
  </si>
  <si>
    <t>Vancomycin 5 µg</t>
  </si>
  <si>
    <t>Ceftazidime/Avibactam 10/4 µg</t>
  </si>
  <si>
    <t>Ceftarolin 5 µg</t>
  </si>
  <si>
    <t>Ceftolozane -Tazobactam 30/10 µg</t>
  </si>
  <si>
    <t>K. nalidixová 30 µg</t>
  </si>
  <si>
    <t>CELKEM BEZ DPH</t>
  </si>
  <si>
    <t>DPH CELKEM V KČ</t>
  </si>
  <si>
    <t>CELKEM VČETNĚ DPH</t>
  </si>
  <si>
    <t>Název disku</t>
  </si>
  <si>
    <t>Počet za 48 měsíců</t>
  </si>
  <si>
    <t>Cena za 1 ks/bal  bez DPH</t>
  </si>
  <si>
    <t>Cena za 48 měsíců bez DPH</t>
  </si>
  <si>
    <t>„Dodávka validovaných antibiotických disků se zápůjčkou readeru inhibičních zón pro mikrobiologická vyšetření pro Laboratoř klinické mikrobiologie Nemocnice České Budějovice, a.s. “</t>
  </si>
  <si>
    <t>Doplňující požadavek zadavatele:</t>
  </si>
  <si>
    <t xml:space="preserve">Zadavatel požaduje bezplatné dodání 25 ks dispenzorů ATB disků jako součást veřejné zakázky. 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</si>
</sst>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/>
    <xf numFmtId="0" fontId="2" fillId="0" borderId="0" xfId="0" applyFont="1"/>
    <xf numFmtId="164" fontId="2" fillId="0" borderId="1" xfId="0" applyNumberFormat="1" applyFont="1" applyBorder="1" applyAlignment="1">
      <alignment vertical="center"/>
    </xf>
    <xf numFmtId="9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vertical="center"/>
    </xf>
    <xf numFmtId="9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vertical="center"/>
    </xf>
    <xf numFmtId="9" fontId="2" fillId="0" borderId="6" xfId="0" applyNumberFormat="1" applyFont="1" applyBorder="1" applyAlignment="1">
      <alignment vertical="center"/>
    </xf>
    <xf numFmtId="2" fontId="6" fillId="2" borderId="7" xfId="0" applyNumberFormat="1" applyFont="1" applyFill="1" applyBorder="1" applyAlignment="1">
      <alignment horizontal="center" vertical="center" wrapText="1"/>
    </xf>
    <xf numFmtId="2" fontId="6" fillId="2" borderId="8" xfId="0" applyNumberFormat="1" applyFont="1" applyFill="1" applyBorder="1" applyAlignment="1">
      <alignment horizontal="center" vertical="center" wrapText="1"/>
    </xf>
    <xf numFmtId="2" fontId="6" fillId="2" borderId="9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164" fontId="9" fillId="0" borderId="10" xfId="0" applyNumberFormat="1" applyFont="1" applyBorder="1" applyAlignment="1">
      <alignment vertical="center"/>
    </xf>
    <xf numFmtId="164" fontId="9" fillId="0" borderId="11" xfId="0" applyNumberFormat="1" applyFont="1" applyBorder="1" applyAlignment="1">
      <alignment vertical="center"/>
    </xf>
    <xf numFmtId="164" fontId="9" fillId="0" borderId="12" xfId="0" applyNumberFormat="1" applyFont="1" applyBorder="1" applyAlignment="1">
      <alignment vertical="center"/>
    </xf>
    <xf numFmtId="0" fontId="0" fillId="0" borderId="1" xfId="0" applyBorder="1"/>
    <xf numFmtId="0" fontId="8" fillId="0" borderId="13" xfId="0" applyFont="1" applyBorder="1"/>
    <xf numFmtId="0" fontId="0" fillId="0" borderId="14" xfId="0" applyBorder="1"/>
    <xf numFmtId="0" fontId="8" fillId="0" borderId="2" xfId="0" applyFont="1" applyBorder="1"/>
    <xf numFmtId="0" fontId="8" fillId="0" borderId="3" xfId="0" applyFont="1" applyBorder="1"/>
    <xf numFmtId="0" fontId="0" fillId="0" borderId="4" xfId="0" applyBorder="1"/>
    <xf numFmtId="0" fontId="7" fillId="0" borderId="0" xfId="0" applyFont="1" applyAlignment="1">
      <alignment horizontal="center"/>
    </xf>
    <xf numFmtId="3" fontId="0" fillId="0" borderId="0" xfId="0" applyNumberFormat="1"/>
    <xf numFmtId="0" fontId="11" fillId="0" borderId="15" xfId="0" applyFon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164" fontId="10" fillId="0" borderId="4" xfId="0" applyNumberFormat="1" applyFont="1" applyBorder="1" applyAlignment="1">
      <alignment horizontal="right"/>
    </xf>
    <xf numFmtId="164" fontId="10" fillId="0" borderId="12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164" fontId="10" fillId="0" borderId="14" xfId="0" applyNumberFormat="1" applyFont="1" applyBorder="1" applyAlignment="1">
      <alignment horizontal="right"/>
    </xf>
    <xf numFmtId="164" fontId="10" fillId="0" borderId="21" xfId="0" applyNumberFormat="1" applyFont="1" applyBorder="1" applyAlignment="1">
      <alignment horizontal="right"/>
    </xf>
    <xf numFmtId="164" fontId="10" fillId="0" borderId="1" xfId="0" applyNumberFormat="1" applyFont="1" applyBorder="1" applyAlignment="1">
      <alignment horizontal="right"/>
    </xf>
    <xf numFmtId="164" fontId="10" fillId="0" borderId="11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809625</xdr:colOff>
      <xdr:row>17</xdr:row>
      <xdr:rowOff>180975</xdr:rowOff>
    </xdr:from>
    <xdr:ext cx="171450" cy="266700"/>
    <xdr:sp macro="" textlink="">
      <xdr:nvSpPr>
        <xdr:cNvPr id="2" name="TextovéPole 1"/>
        <xdr:cNvSpPr txBox="1"/>
      </xdr:nvSpPr>
      <xdr:spPr>
        <a:xfrm>
          <a:off x="6296025" y="4733925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showGridLines="0" tabSelected="1" zoomScaleSheetLayoutView="100" workbookViewId="0" topLeftCell="A1">
      <selection activeCell="A57" sqref="A57"/>
    </sheetView>
  </sheetViews>
  <sheetFormatPr defaultColWidth="9.140625" defaultRowHeight="15"/>
  <cols>
    <col min="1" max="1" width="28.57421875" style="0" customWidth="1"/>
    <col min="2" max="2" width="12.421875" style="0" customWidth="1"/>
    <col min="3" max="4" width="15.7109375" style="0" customWidth="1"/>
    <col min="5" max="5" width="9.8515625" style="0" customWidth="1"/>
    <col min="6" max="6" width="12.140625" style="0" bestFit="1" customWidth="1"/>
    <col min="7" max="7" width="15.7109375" style="0" customWidth="1"/>
  </cols>
  <sheetData>
    <row r="1" ht="15.6">
      <c r="G1" s="30" t="s">
        <v>4</v>
      </c>
    </row>
    <row r="3" spans="1:7" ht="22.8">
      <c r="A3" s="40" t="s">
        <v>1</v>
      </c>
      <c r="B3" s="40"/>
      <c r="C3" s="40"/>
      <c r="D3" s="40"/>
      <c r="E3" s="40"/>
      <c r="F3" s="40"/>
      <c r="G3" s="40"/>
    </row>
    <row r="4" spans="1:7" ht="21">
      <c r="A4" s="3"/>
      <c r="B4" s="3"/>
      <c r="C4" s="3"/>
      <c r="D4" s="3"/>
      <c r="E4" s="3"/>
      <c r="F4" s="3"/>
      <c r="G4" s="3"/>
    </row>
    <row r="5" spans="1:7" ht="15">
      <c r="A5" s="4" t="s">
        <v>0</v>
      </c>
      <c r="B5" s="5"/>
      <c r="C5" s="5"/>
      <c r="D5" s="5"/>
      <c r="E5" s="5"/>
      <c r="F5" s="5"/>
      <c r="G5" s="5"/>
    </row>
    <row r="6" spans="1:7" ht="33" customHeight="1">
      <c r="A6" s="41" t="s">
        <v>59</v>
      </c>
      <c r="B6" s="41"/>
      <c r="C6" s="41"/>
      <c r="D6" s="41"/>
      <c r="E6" s="41"/>
      <c r="F6" s="41"/>
      <c r="G6" s="41"/>
    </row>
    <row r="7" spans="1:7" ht="15">
      <c r="A7" s="5"/>
      <c r="B7" s="5"/>
      <c r="C7" s="5"/>
      <c r="D7" s="5"/>
      <c r="E7" s="5"/>
      <c r="F7" s="5"/>
      <c r="G7" s="5"/>
    </row>
    <row r="8" spans="1:7" ht="15">
      <c r="A8" s="5"/>
      <c r="B8" s="5"/>
      <c r="C8" s="5"/>
      <c r="D8" s="5"/>
      <c r="E8" s="5"/>
      <c r="F8" s="5"/>
      <c r="G8" s="5"/>
    </row>
    <row r="9" spans="1:7" ht="15" thickBot="1">
      <c r="A9" s="5"/>
      <c r="B9" s="5"/>
      <c r="C9" s="5"/>
      <c r="D9" s="5"/>
      <c r="E9" s="5"/>
      <c r="F9" s="5"/>
      <c r="G9" s="5"/>
    </row>
    <row r="10" spans="1:7" s="1" customFormat="1" ht="63" thickBot="1">
      <c r="A10" s="15" t="s">
        <v>55</v>
      </c>
      <c r="B10" s="16" t="s">
        <v>56</v>
      </c>
      <c r="C10" s="16" t="s">
        <v>57</v>
      </c>
      <c r="D10" s="16" t="s">
        <v>58</v>
      </c>
      <c r="E10" s="16" t="s">
        <v>2</v>
      </c>
      <c r="F10" s="16" t="s">
        <v>3</v>
      </c>
      <c r="G10" s="17" t="s">
        <v>5</v>
      </c>
    </row>
    <row r="11" spans="1:7" s="2" customFormat="1" ht="15">
      <c r="A11" s="12" t="s">
        <v>6</v>
      </c>
      <c r="B11" s="18">
        <v>16000</v>
      </c>
      <c r="C11" s="13"/>
      <c r="D11" s="13">
        <f>C11*B11</f>
        <v>0</v>
      </c>
      <c r="E11" s="14"/>
      <c r="F11" s="13">
        <f>E11*D11</f>
        <v>0</v>
      </c>
      <c r="G11" s="21">
        <f>D11+F11</f>
        <v>0</v>
      </c>
    </row>
    <row r="12" spans="1:7" s="2" customFormat="1" ht="27.6">
      <c r="A12" s="8" t="s">
        <v>7</v>
      </c>
      <c r="B12" s="19">
        <v>16000</v>
      </c>
      <c r="C12" s="6"/>
      <c r="D12" s="6">
        <f aca="true" t="shared" si="0" ref="D12:D48">C12*B12</f>
        <v>0</v>
      </c>
      <c r="E12" s="7"/>
      <c r="F12" s="6">
        <f>E12*D12</f>
        <v>0</v>
      </c>
      <c r="G12" s="22">
        <f aca="true" t="shared" si="1" ref="G12:G56">D12+F12</f>
        <v>0</v>
      </c>
    </row>
    <row r="13" spans="1:7" s="2" customFormat="1" ht="27.6">
      <c r="A13" s="8" t="s">
        <v>8</v>
      </c>
      <c r="B13" s="19">
        <v>56000</v>
      </c>
      <c r="C13" s="6"/>
      <c r="D13" s="6">
        <f t="shared" si="0"/>
        <v>0</v>
      </c>
      <c r="E13" s="7"/>
      <c r="F13" s="6">
        <f aca="true" t="shared" si="2" ref="F13:F48">E13*D13</f>
        <v>0</v>
      </c>
      <c r="G13" s="22">
        <f t="shared" si="1"/>
        <v>0</v>
      </c>
    </row>
    <row r="14" spans="1:7" s="2" customFormat="1" ht="15">
      <c r="A14" s="8" t="s">
        <v>9</v>
      </c>
      <c r="B14" s="19">
        <v>40000</v>
      </c>
      <c r="C14" s="6"/>
      <c r="D14" s="6">
        <f t="shared" si="0"/>
        <v>0</v>
      </c>
      <c r="E14" s="7"/>
      <c r="F14" s="6">
        <f t="shared" si="2"/>
        <v>0</v>
      </c>
      <c r="G14" s="22">
        <f t="shared" si="1"/>
        <v>0</v>
      </c>
    </row>
    <row r="15" spans="1:7" s="2" customFormat="1" ht="15">
      <c r="A15" s="8" t="s">
        <v>10</v>
      </c>
      <c r="B15" s="19">
        <v>16000</v>
      </c>
      <c r="C15" s="6"/>
      <c r="D15" s="6">
        <f t="shared" si="0"/>
        <v>0</v>
      </c>
      <c r="E15" s="7"/>
      <c r="F15" s="6">
        <f t="shared" si="2"/>
        <v>0</v>
      </c>
      <c r="G15" s="22">
        <f t="shared" si="1"/>
        <v>0</v>
      </c>
    </row>
    <row r="16" spans="1:7" s="2" customFormat="1" ht="15">
      <c r="A16" s="8" t="s">
        <v>11</v>
      </c>
      <c r="B16" s="19">
        <v>8000</v>
      </c>
      <c r="C16" s="6"/>
      <c r="D16" s="6">
        <f t="shared" si="0"/>
        <v>0</v>
      </c>
      <c r="E16" s="7"/>
      <c r="F16" s="6">
        <f t="shared" si="2"/>
        <v>0</v>
      </c>
      <c r="G16" s="22">
        <f t="shared" si="1"/>
        <v>0</v>
      </c>
    </row>
    <row r="17" spans="1:7" s="2" customFormat="1" ht="15">
      <c r="A17" s="8" t="s">
        <v>12</v>
      </c>
      <c r="B17" s="19">
        <v>800</v>
      </c>
      <c r="C17" s="6"/>
      <c r="D17" s="6">
        <f t="shared" si="0"/>
        <v>0</v>
      </c>
      <c r="E17" s="7"/>
      <c r="F17" s="6">
        <f t="shared" si="2"/>
        <v>0</v>
      </c>
      <c r="G17" s="22">
        <f t="shared" si="1"/>
        <v>0</v>
      </c>
    </row>
    <row r="18" spans="1:7" s="2" customFormat="1" ht="15">
      <c r="A18" s="8" t="s">
        <v>13</v>
      </c>
      <c r="B18" s="19">
        <v>8000</v>
      </c>
      <c r="C18" s="6"/>
      <c r="D18" s="6">
        <f t="shared" si="0"/>
        <v>0</v>
      </c>
      <c r="E18" s="7"/>
      <c r="F18" s="6">
        <f t="shared" si="2"/>
        <v>0</v>
      </c>
      <c r="G18" s="22">
        <f t="shared" si="1"/>
        <v>0</v>
      </c>
    </row>
    <row r="19" spans="1:7" s="2" customFormat="1" ht="15">
      <c r="A19" s="8" t="s">
        <v>14</v>
      </c>
      <c r="B19" s="19">
        <v>40000</v>
      </c>
      <c r="C19" s="6"/>
      <c r="D19" s="6">
        <f t="shared" si="0"/>
        <v>0</v>
      </c>
      <c r="E19" s="7"/>
      <c r="F19" s="6">
        <f t="shared" si="2"/>
        <v>0</v>
      </c>
      <c r="G19" s="22">
        <f t="shared" si="1"/>
        <v>0</v>
      </c>
    </row>
    <row r="20" spans="1:7" s="2" customFormat="1" ht="15">
      <c r="A20" s="8" t="s">
        <v>15</v>
      </c>
      <c r="B20" s="19">
        <v>24000</v>
      </c>
      <c r="C20" s="6"/>
      <c r="D20" s="6">
        <f t="shared" si="0"/>
        <v>0</v>
      </c>
      <c r="E20" s="7"/>
      <c r="F20" s="6">
        <f t="shared" si="2"/>
        <v>0</v>
      </c>
      <c r="G20" s="22">
        <f t="shared" si="1"/>
        <v>0</v>
      </c>
    </row>
    <row r="21" spans="1:7" s="2" customFormat="1" ht="15">
      <c r="A21" s="8" t="s">
        <v>16</v>
      </c>
      <c r="B21" s="19">
        <v>8000</v>
      </c>
      <c r="C21" s="6"/>
      <c r="D21" s="6">
        <f t="shared" si="0"/>
        <v>0</v>
      </c>
      <c r="E21" s="7"/>
      <c r="F21" s="6">
        <f t="shared" si="2"/>
        <v>0</v>
      </c>
      <c r="G21" s="22">
        <f t="shared" si="1"/>
        <v>0</v>
      </c>
    </row>
    <row r="22" spans="1:7" s="2" customFormat="1" ht="15">
      <c r="A22" s="8" t="s">
        <v>17</v>
      </c>
      <c r="B22" s="19">
        <v>24000</v>
      </c>
      <c r="C22" s="6"/>
      <c r="D22" s="6">
        <f t="shared" si="0"/>
        <v>0</v>
      </c>
      <c r="E22" s="7"/>
      <c r="F22" s="6">
        <f t="shared" si="2"/>
        <v>0</v>
      </c>
      <c r="G22" s="22">
        <f t="shared" si="1"/>
        <v>0</v>
      </c>
    </row>
    <row r="23" spans="1:7" s="2" customFormat="1" ht="27.6">
      <c r="A23" s="8" t="s">
        <v>18</v>
      </c>
      <c r="B23" s="19">
        <v>8000</v>
      </c>
      <c r="C23" s="6"/>
      <c r="D23" s="6">
        <f t="shared" si="0"/>
        <v>0</v>
      </c>
      <c r="E23" s="7"/>
      <c r="F23" s="6">
        <f t="shared" si="2"/>
        <v>0</v>
      </c>
      <c r="G23" s="22">
        <f t="shared" si="1"/>
        <v>0</v>
      </c>
    </row>
    <row r="24" spans="1:7" s="2" customFormat="1" ht="15">
      <c r="A24" s="8" t="s">
        <v>19</v>
      </c>
      <c r="B24" s="19">
        <v>800</v>
      </c>
      <c r="C24" s="6"/>
      <c r="D24" s="6">
        <f t="shared" si="0"/>
        <v>0</v>
      </c>
      <c r="E24" s="7"/>
      <c r="F24" s="6">
        <f t="shared" si="2"/>
        <v>0</v>
      </c>
      <c r="G24" s="22">
        <f t="shared" si="1"/>
        <v>0</v>
      </c>
    </row>
    <row r="25" spans="1:7" s="2" customFormat="1" ht="15">
      <c r="A25" s="8" t="s">
        <v>20</v>
      </c>
      <c r="B25" s="19">
        <v>48000</v>
      </c>
      <c r="C25" s="6"/>
      <c r="D25" s="6">
        <f t="shared" si="0"/>
        <v>0</v>
      </c>
      <c r="E25" s="7"/>
      <c r="F25" s="6">
        <f t="shared" si="2"/>
        <v>0</v>
      </c>
      <c r="G25" s="22">
        <f t="shared" si="1"/>
        <v>0</v>
      </c>
    </row>
    <row r="26" spans="1:7" s="2" customFormat="1" ht="15">
      <c r="A26" s="8" t="s">
        <v>21</v>
      </c>
      <c r="B26" s="19">
        <v>56000</v>
      </c>
      <c r="C26" s="6"/>
      <c r="D26" s="6">
        <f t="shared" si="0"/>
        <v>0</v>
      </c>
      <c r="E26" s="7"/>
      <c r="F26" s="6">
        <f t="shared" si="2"/>
        <v>0</v>
      </c>
      <c r="G26" s="22">
        <f t="shared" si="1"/>
        <v>0</v>
      </c>
    </row>
    <row r="27" spans="1:7" s="2" customFormat="1" ht="15">
      <c r="A27" s="8" t="s">
        <v>22</v>
      </c>
      <c r="B27" s="19">
        <v>24000</v>
      </c>
      <c r="C27" s="6"/>
      <c r="D27" s="6">
        <f t="shared" si="0"/>
        <v>0</v>
      </c>
      <c r="E27" s="7"/>
      <c r="F27" s="6">
        <f t="shared" si="2"/>
        <v>0</v>
      </c>
      <c r="G27" s="22">
        <f t="shared" si="1"/>
        <v>0</v>
      </c>
    </row>
    <row r="28" spans="1:7" s="2" customFormat="1" ht="15">
      <c r="A28" s="8" t="s">
        <v>23</v>
      </c>
      <c r="B28" s="19">
        <v>40000</v>
      </c>
      <c r="C28" s="6"/>
      <c r="D28" s="6">
        <f t="shared" si="0"/>
        <v>0</v>
      </c>
      <c r="E28" s="7"/>
      <c r="F28" s="6">
        <f t="shared" si="2"/>
        <v>0</v>
      </c>
      <c r="G28" s="22">
        <f t="shared" si="1"/>
        <v>0</v>
      </c>
    </row>
    <row r="29" spans="1:7" s="2" customFormat="1" ht="15">
      <c r="A29" s="8" t="s">
        <v>24</v>
      </c>
      <c r="B29" s="19">
        <v>32000</v>
      </c>
      <c r="C29" s="6"/>
      <c r="D29" s="6">
        <f t="shared" si="0"/>
        <v>0</v>
      </c>
      <c r="E29" s="7"/>
      <c r="F29" s="6">
        <f t="shared" si="2"/>
        <v>0</v>
      </c>
      <c r="G29" s="22">
        <f t="shared" si="1"/>
        <v>0</v>
      </c>
    </row>
    <row r="30" spans="1:7" s="2" customFormat="1" ht="15">
      <c r="A30" s="8" t="s">
        <v>25</v>
      </c>
      <c r="B30" s="19">
        <v>32000</v>
      </c>
      <c r="C30" s="6"/>
      <c r="D30" s="6">
        <f t="shared" si="0"/>
        <v>0</v>
      </c>
      <c r="E30" s="7"/>
      <c r="F30" s="6">
        <f t="shared" si="2"/>
        <v>0</v>
      </c>
      <c r="G30" s="22">
        <f t="shared" si="1"/>
        <v>0</v>
      </c>
    </row>
    <row r="31" spans="1:7" s="2" customFormat="1" ht="15">
      <c r="A31" s="8" t="s">
        <v>26</v>
      </c>
      <c r="B31" s="19">
        <v>12000</v>
      </c>
      <c r="C31" s="6"/>
      <c r="D31" s="6">
        <f t="shared" si="0"/>
        <v>0</v>
      </c>
      <c r="E31" s="7"/>
      <c r="F31" s="6">
        <f>E31*D31</f>
        <v>0</v>
      </c>
      <c r="G31" s="22">
        <f t="shared" si="1"/>
        <v>0</v>
      </c>
    </row>
    <row r="32" spans="1:7" s="2" customFormat="1" ht="15">
      <c r="A32" s="8" t="s">
        <v>27</v>
      </c>
      <c r="B32" s="19">
        <v>168000</v>
      </c>
      <c r="C32" s="6"/>
      <c r="D32" s="6">
        <f t="shared" si="0"/>
        <v>0</v>
      </c>
      <c r="E32" s="7"/>
      <c r="F32" s="6">
        <f t="shared" si="2"/>
        <v>0</v>
      </c>
      <c r="G32" s="22">
        <f t="shared" si="1"/>
        <v>0</v>
      </c>
    </row>
    <row r="33" spans="1:7" s="2" customFormat="1" ht="15">
      <c r="A33" s="8" t="s">
        <v>28</v>
      </c>
      <c r="B33" s="19">
        <v>4000</v>
      </c>
      <c r="C33" s="6"/>
      <c r="D33" s="6">
        <f t="shared" si="0"/>
        <v>0</v>
      </c>
      <c r="E33" s="7"/>
      <c r="F33" s="6">
        <f t="shared" si="2"/>
        <v>0</v>
      </c>
      <c r="G33" s="22">
        <f t="shared" si="1"/>
        <v>0</v>
      </c>
    </row>
    <row r="34" spans="1:7" s="2" customFormat="1" ht="15">
      <c r="A34" s="8" t="s">
        <v>29</v>
      </c>
      <c r="B34" s="19">
        <v>16000</v>
      </c>
      <c r="C34" s="6"/>
      <c r="D34" s="6">
        <f t="shared" si="0"/>
        <v>0</v>
      </c>
      <c r="E34" s="7"/>
      <c r="F34" s="6">
        <f t="shared" si="2"/>
        <v>0</v>
      </c>
      <c r="G34" s="22">
        <f t="shared" si="1"/>
        <v>0</v>
      </c>
    </row>
    <row r="35" spans="1:7" s="2" customFormat="1" ht="15">
      <c r="A35" s="8" t="s">
        <v>30</v>
      </c>
      <c r="B35" s="19">
        <v>800</v>
      </c>
      <c r="C35" s="6"/>
      <c r="D35" s="6">
        <f t="shared" si="0"/>
        <v>0</v>
      </c>
      <c r="E35" s="7"/>
      <c r="F35" s="6">
        <f t="shared" si="2"/>
        <v>0</v>
      </c>
      <c r="G35" s="22">
        <f t="shared" si="1"/>
        <v>0</v>
      </c>
    </row>
    <row r="36" spans="1:7" s="2" customFormat="1" ht="15">
      <c r="A36" s="8" t="s">
        <v>31</v>
      </c>
      <c r="B36" s="19">
        <v>1600</v>
      </c>
      <c r="C36" s="6"/>
      <c r="D36" s="6">
        <f t="shared" si="0"/>
        <v>0</v>
      </c>
      <c r="E36" s="7"/>
      <c r="F36" s="6">
        <f t="shared" si="2"/>
        <v>0</v>
      </c>
      <c r="G36" s="22">
        <f t="shared" si="1"/>
        <v>0</v>
      </c>
    </row>
    <row r="37" spans="1:7" s="2" customFormat="1" ht="15">
      <c r="A37" s="8" t="s">
        <v>32</v>
      </c>
      <c r="B37" s="19">
        <v>12000</v>
      </c>
      <c r="C37" s="6"/>
      <c r="D37" s="6">
        <f t="shared" si="0"/>
        <v>0</v>
      </c>
      <c r="E37" s="7"/>
      <c r="F37" s="6">
        <f t="shared" si="2"/>
        <v>0</v>
      </c>
      <c r="G37" s="22">
        <f t="shared" si="1"/>
        <v>0</v>
      </c>
    </row>
    <row r="38" spans="1:7" s="2" customFormat="1" ht="15">
      <c r="A38" s="8" t="s">
        <v>33</v>
      </c>
      <c r="B38" s="19">
        <v>800</v>
      </c>
      <c r="C38" s="6"/>
      <c r="D38" s="6">
        <f t="shared" si="0"/>
        <v>0</v>
      </c>
      <c r="E38" s="7"/>
      <c r="F38" s="6">
        <f t="shared" si="2"/>
        <v>0</v>
      </c>
      <c r="G38" s="22">
        <f t="shared" si="1"/>
        <v>0</v>
      </c>
    </row>
    <row r="39" spans="1:7" s="2" customFormat="1" ht="15">
      <c r="A39" s="8" t="s">
        <v>34</v>
      </c>
      <c r="B39" s="19">
        <v>2400</v>
      </c>
      <c r="C39" s="6"/>
      <c r="D39" s="6">
        <f t="shared" si="0"/>
        <v>0</v>
      </c>
      <c r="E39" s="7"/>
      <c r="F39" s="6">
        <f t="shared" si="2"/>
        <v>0</v>
      </c>
      <c r="G39" s="22">
        <f t="shared" si="1"/>
        <v>0</v>
      </c>
    </row>
    <row r="40" spans="1:7" s="2" customFormat="1" ht="15">
      <c r="A40" s="8" t="s">
        <v>35</v>
      </c>
      <c r="B40" s="19">
        <v>40000</v>
      </c>
      <c r="C40" s="6"/>
      <c r="D40" s="6">
        <f t="shared" si="0"/>
        <v>0</v>
      </c>
      <c r="E40" s="7"/>
      <c r="F40" s="6">
        <f t="shared" si="2"/>
        <v>0</v>
      </c>
      <c r="G40" s="22">
        <f t="shared" si="1"/>
        <v>0</v>
      </c>
    </row>
    <row r="41" spans="1:7" s="2" customFormat="1" ht="15">
      <c r="A41" s="8" t="s">
        <v>36</v>
      </c>
      <c r="B41" s="19">
        <v>8000</v>
      </c>
      <c r="C41" s="6"/>
      <c r="D41" s="6">
        <f t="shared" si="0"/>
        <v>0</v>
      </c>
      <c r="E41" s="7"/>
      <c r="F41" s="6">
        <f t="shared" si="2"/>
        <v>0</v>
      </c>
      <c r="G41" s="22">
        <f t="shared" si="1"/>
        <v>0</v>
      </c>
    </row>
    <row r="42" spans="1:7" s="2" customFormat="1" ht="15">
      <c r="A42" s="8" t="s">
        <v>37</v>
      </c>
      <c r="B42" s="19">
        <v>4000</v>
      </c>
      <c r="C42" s="6"/>
      <c r="D42" s="6">
        <f t="shared" si="0"/>
        <v>0</v>
      </c>
      <c r="E42" s="7"/>
      <c r="F42" s="6">
        <f t="shared" si="2"/>
        <v>0</v>
      </c>
      <c r="G42" s="22">
        <f t="shared" si="1"/>
        <v>0</v>
      </c>
    </row>
    <row r="43" spans="1:7" s="2" customFormat="1" ht="15">
      <c r="A43" s="8" t="s">
        <v>38</v>
      </c>
      <c r="B43" s="19">
        <v>800</v>
      </c>
      <c r="C43" s="6"/>
      <c r="D43" s="6">
        <f t="shared" si="0"/>
        <v>0</v>
      </c>
      <c r="E43" s="7"/>
      <c r="F43" s="6">
        <f t="shared" si="2"/>
        <v>0</v>
      </c>
      <c r="G43" s="22">
        <f t="shared" si="1"/>
        <v>0</v>
      </c>
    </row>
    <row r="44" spans="1:7" s="2" customFormat="1" ht="15">
      <c r="A44" s="8" t="s">
        <v>39</v>
      </c>
      <c r="B44" s="19">
        <v>32000</v>
      </c>
      <c r="C44" s="6"/>
      <c r="D44" s="6">
        <f t="shared" si="0"/>
        <v>0</v>
      </c>
      <c r="E44" s="7"/>
      <c r="F44" s="6">
        <f t="shared" si="2"/>
        <v>0</v>
      </c>
      <c r="G44" s="22">
        <f t="shared" si="1"/>
        <v>0</v>
      </c>
    </row>
    <row r="45" spans="1:7" s="2" customFormat="1" ht="27.6">
      <c r="A45" s="8" t="s">
        <v>40</v>
      </c>
      <c r="B45" s="19">
        <v>16000</v>
      </c>
      <c r="C45" s="6"/>
      <c r="D45" s="6">
        <f t="shared" si="0"/>
        <v>0</v>
      </c>
      <c r="E45" s="7"/>
      <c r="F45" s="6">
        <f t="shared" si="2"/>
        <v>0</v>
      </c>
      <c r="G45" s="22">
        <f t="shared" si="1"/>
        <v>0</v>
      </c>
    </row>
    <row r="46" spans="1:7" s="2" customFormat="1" ht="15">
      <c r="A46" s="8" t="s">
        <v>41</v>
      </c>
      <c r="B46" s="19">
        <v>800</v>
      </c>
      <c r="C46" s="6"/>
      <c r="D46" s="6">
        <f t="shared" si="0"/>
        <v>0</v>
      </c>
      <c r="E46" s="7"/>
      <c r="F46" s="6">
        <f t="shared" si="2"/>
        <v>0</v>
      </c>
      <c r="G46" s="22">
        <f t="shared" si="1"/>
        <v>0</v>
      </c>
    </row>
    <row r="47" spans="1:7" s="2" customFormat="1" ht="15">
      <c r="A47" s="8" t="s">
        <v>42</v>
      </c>
      <c r="B47" s="19">
        <v>8000</v>
      </c>
      <c r="C47" s="6"/>
      <c r="D47" s="6">
        <f t="shared" si="0"/>
        <v>0</v>
      </c>
      <c r="E47" s="7"/>
      <c r="F47" s="6">
        <f t="shared" si="2"/>
        <v>0</v>
      </c>
      <c r="G47" s="22">
        <f t="shared" si="1"/>
        <v>0</v>
      </c>
    </row>
    <row r="48" spans="1:7" s="2" customFormat="1" ht="15">
      <c r="A48" s="8" t="s">
        <v>43</v>
      </c>
      <c r="B48" s="19">
        <v>800</v>
      </c>
      <c r="C48" s="6"/>
      <c r="D48" s="6">
        <f t="shared" si="0"/>
        <v>0</v>
      </c>
      <c r="E48" s="7"/>
      <c r="F48" s="6">
        <f t="shared" si="2"/>
        <v>0</v>
      </c>
      <c r="G48" s="22">
        <f t="shared" si="1"/>
        <v>0</v>
      </c>
    </row>
    <row r="49" spans="1:7" s="2" customFormat="1" ht="15">
      <c r="A49" s="8" t="s">
        <v>44</v>
      </c>
      <c r="B49" s="19">
        <v>4000</v>
      </c>
      <c r="C49" s="6"/>
      <c r="D49" s="6">
        <f aca="true" t="shared" si="3" ref="D49:D56">C49*B49</f>
        <v>0</v>
      </c>
      <c r="E49" s="7"/>
      <c r="F49" s="6">
        <f aca="true" t="shared" si="4" ref="F49:F56">E49*D49</f>
        <v>0</v>
      </c>
      <c r="G49" s="22">
        <f t="shared" si="1"/>
        <v>0</v>
      </c>
    </row>
    <row r="50" spans="1:7" s="2" customFormat="1" ht="15">
      <c r="A50" s="8" t="s">
        <v>45</v>
      </c>
      <c r="B50" s="19">
        <v>32000</v>
      </c>
      <c r="C50" s="6"/>
      <c r="D50" s="6">
        <f t="shared" si="3"/>
        <v>0</v>
      </c>
      <c r="E50" s="7"/>
      <c r="F50" s="6">
        <f t="shared" si="4"/>
        <v>0</v>
      </c>
      <c r="G50" s="22">
        <f t="shared" si="1"/>
        <v>0</v>
      </c>
    </row>
    <row r="51" spans="1:7" s="2" customFormat="1" ht="41.4">
      <c r="A51" s="8" t="s">
        <v>46</v>
      </c>
      <c r="B51" s="19">
        <v>56000</v>
      </c>
      <c r="C51" s="6"/>
      <c r="D51" s="6">
        <f t="shared" si="3"/>
        <v>0</v>
      </c>
      <c r="E51" s="7"/>
      <c r="F51" s="6">
        <f t="shared" si="4"/>
        <v>0</v>
      </c>
      <c r="G51" s="22">
        <f t="shared" si="1"/>
        <v>0</v>
      </c>
    </row>
    <row r="52" spans="1:7" s="2" customFormat="1" ht="15">
      <c r="A52" s="8" t="s">
        <v>47</v>
      </c>
      <c r="B52" s="19">
        <v>16000</v>
      </c>
      <c r="C52" s="6"/>
      <c r="D52" s="6">
        <f t="shared" si="3"/>
        <v>0</v>
      </c>
      <c r="E52" s="7"/>
      <c r="F52" s="6">
        <f t="shared" si="4"/>
        <v>0</v>
      </c>
      <c r="G52" s="22">
        <f t="shared" si="1"/>
        <v>0</v>
      </c>
    </row>
    <row r="53" spans="1:7" s="2" customFormat="1" ht="27.6">
      <c r="A53" s="8" t="s">
        <v>48</v>
      </c>
      <c r="B53" s="19">
        <v>1000</v>
      </c>
      <c r="C53" s="6"/>
      <c r="D53" s="6">
        <f t="shared" si="3"/>
        <v>0</v>
      </c>
      <c r="E53" s="7"/>
      <c r="F53" s="6">
        <f t="shared" si="4"/>
        <v>0</v>
      </c>
      <c r="G53" s="22">
        <f t="shared" si="1"/>
        <v>0</v>
      </c>
    </row>
    <row r="54" spans="1:7" s="2" customFormat="1" ht="15">
      <c r="A54" s="8" t="s">
        <v>49</v>
      </c>
      <c r="B54" s="19">
        <v>1000</v>
      </c>
      <c r="C54" s="6"/>
      <c r="D54" s="6">
        <f t="shared" si="3"/>
        <v>0</v>
      </c>
      <c r="E54" s="7"/>
      <c r="F54" s="6">
        <f t="shared" si="4"/>
        <v>0</v>
      </c>
      <c r="G54" s="22">
        <f t="shared" si="1"/>
        <v>0</v>
      </c>
    </row>
    <row r="55" spans="1:7" s="2" customFormat="1" ht="27.6">
      <c r="A55" s="8" t="s">
        <v>50</v>
      </c>
      <c r="B55" s="19">
        <v>1000</v>
      </c>
      <c r="C55" s="6"/>
      <c r="D55" s="6">
        <f t="shared" si="3"/>
        <v>0</v>
      </c>
      <c r="E55" s="7"/>
      <c r="F55" s="6">
        <f t="shared" si="4"/>
        <v>0</v>
      </c>
      <c r="G55" s="22">
        <f t="shared" si="1"/>
        <v>0</v>
      </c>
    </row>
    <row r="56" spans="1:7" s="2" customFormat="1" ht="15.6" thickBot="1">
      <c r="A56" s="9" t="s">
        <v>51</v>
      </c>
      <c r="B56" s="20">
        <v>800</v>
      </c>
      <c r="C56" s="10"/>
      <c r="D56" s="10">
        <f t="shared" si="3"/>
        <v>0</v>
      </c>
      <c r="E56" s="11"/>
      <c r="F56" s="10">
        <f t="shared" si="4"/>
        <v>0</v>
      </c>
      <c r="G56" s="23">
        <f t="shared" si="1"/>
        <v>0</v>
      </c>
    </row>
    <row r="57" spans="2:8" ht="15" thickBot="1">
      <c r="B57" s="31"/>
      <c r="H57" s="31"/>
    </row>
    <row r="58" spans="4:7" ht="24.75" customHeight="1">
      <c r="D58" s="25" t="s">
        <v>52</v>
      </c>
      <c r="E58" s="26"/>
      <c r="F58" s="42">
        <f>SUM(D11:D56)</f>
        <v>0</v>
      </c>
      <c r="G58" s="43"/>
    </row>
    <row r="59" spans="4:7" ht="24.75" customHeight="1">
      <c r="D59" s="27" t="s">
        <v>53</v>
      </c>
      <c r="E59" s="24"/>
      <c r="F59" s="44">
        <f>SUM(F11:F56)</f>
        <v>0</v>
      </c>
      <c r="G59" s="45"/>
    </row>
    <row r="60" spans="4:7" ht="24.75" customHeight="1" thickBot="1">
      <c r="D60" s="28" t="s">
        <v>54</v>
      </c>
      <c r="E60" s="29"/>
      <c r="F60" s="38">
        <f>SUM(F58:G59)</f>
        <v>0</v>
      </c>
      <c r="G60" s="39"/>
    </row>
    <row r="63" spans="1:7" ht="15">
      <c r="A63" s="32" t="s">
        <v>60</v>
      </c>
      <c r="B63" s="33"/>
      <c r="C63" s="33"/>
      <c r="D63" s="33"/>
      <c r="E63" s="33"/>
      <c r="F63" s="33"/>
      <c r="G63" s="34"/>
    </row>
    <row r="64" spans="1:7" ht="15">
      <c r="A64" s="35" t="s">
        <v>61</v>
      </c>
      <c r="B64" s="36"/>
      <c r="C64" s="36"/>
      <c r="D64" s="36"/>
      <c r="E64" s="36"/>
      <c r="F64" s="36"/>
      <c r="G64" s="37"/>
    </row>
  </sheetData>
  <mergeCells count="5">
    <mergeCell ref="F60:G60"/>
    <mergeCell ref="A3:G3"/>
    <mergeCell ref="A6:G6"/>
    <mergeCell ref="F58:G58"/>
    <mergeCell ref="F59:G59"/>
  </mergeCells>
  <printOptions/>
  <pageMargins left="0.7086614173228347" right="0.7086614173228347" top="0.7874015748031497" bottom="0.1968503937007874" header="0.31496062992125984" footer="0.31496062992125984"/>
  <pageSetup horizontalDpi="600" verticalDpi="600" orientation="portrait" paperSize="9" scale="79" r:id="rId2"/>
  <headerFooter>
    <oddFooter>&amp;CStránka &amp;P z &amp;N</oddFooter>
  </headerFooter>
  <colBreaks count="1" manualBreakCount="1">
    <brk id="7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kasparova</dc:creator>
  <cp:keywords/>
  <dc:description/>
  <cp:lastModifiedBy>nigrinova</cp:lastModifiedBy>
  <cp:lastPrinted>2019-05-09T10:09:37Z</cp:lastPrinted>
  <dcterms:created xsi:type="dcterms:W3CDTF">2017-01-26T14:53:55Z</dcterms:created>
  <dcterms:modified xsi:type="dcterms:W3CDTF">2019-05-09T12:27:11Z</dcterms:modified>
  <cp:category/>
  <cp:version/>
  <cp:contentType/>
  <cp:contentStatus/>
</cp:coreProperties>
</file>