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filterPrivacy="1" defaultThemeVersion="166925"/>
  <bookViews>
    <workbookView xWindow="65416" yWindow="65416" windowWidth="20730" windowHeight="11160" activeTab="1"/>
  </bookViews>
  <sheets>
    <sheet name="Část 1. LF + HF standard" sheetId="2" r:id="rId1"/>
    <sheet name="Část 2. LF + HF premium" sheetId="2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<sst xmlns="http://schemas.openxmlformats.org/spreadsheetml/2006/main" count="76" uniqueCount="32">
  <si>
    <t>Informační tabulka - výpočet nabídkové ceny</t>
  </si>
  <si>
    <t>Předmět plnění</t>
  </si>
  <si>
    <t>Obchodní 
název</t>
  </si>
  <si>
    <t>Katalogové číslo</t>
  </si>
  <si>
    <t>Za celý předmět plnění:</t>
  </si>
  <si>
    <t>Samostatně DPH:</t>
  </si>
  <si>
    <t>Cena včetně DPH:</t>
  </si>
  <si>
    <t>Dialyzátory low-flux standard</t>
  </si>
  <si>
    <t>Cena za ks bez DPH</t>
  </si>
  <si>
    <t>sazba DPH</t>
  </si>
  <si>
    <t>Předpokládané množství kusů za 48 měsíců</t>
  </si>
  <si>
    <t>Celková nabídková cena bez DPH za 4 roky</t>
  </si>
  <si>
    <t>Celková nabídková cena včetně DPH za 4 roky</t>
  </si>
  <si>
    <t>Obchodní název zboží</t>
  </si>
  <si>
    <t>Třída zdravotnického prostředku</t>
  </si>
  <si>
    <t>Cena bez DPH</t>
  </si>
  <si>
    <t>Sazba DPH</t>
  </si>
  <si>
    <t>Cena včetně DPH</t>
  </si>
  <si>
    <t>Položkový ceník - tento formát použít jako přílohu ke kupní smlouvě</t>
  </si>
  <si>
    <r>
      <t xml:space="preserve">Cena bez DPH </t>
    </r>
    <r>
      <rPr>
        <sz val="8"/>
        <color rgb="FFFF0000"/>
        <rFont val="Arial"/>
        <family val="2"/>
      </rPr>
      <t>(předmět hodnocení)</t>
    </r>
    <r>
      <rPr>
        <sz val="9"/>
        <rFont val="Arial"/>
        <family val="2"/>
      </rPr>
      <t>:</t>
    </r>
  </si>
  <si>
    <t>Plocha 1,3-1,6 m²</t>
  </si>
  <si>
    <t>Plocha 1,7-1,9 m²</t>
  </si>
  <si>
    <t>Cena za ks včetně DPH</t>
  </si>
  <si>
    <t>Dialyzátory high-flux standard</t>
  </si>
  <si>
    <t>Plocha 1,1-1,6 m²</t>
  </si>
  <si>
    <t>Plocha ≥ 2 m²</t>
  </si>
  <si>
    <t>Dialyzátory low-flux premium</t>
  </si>
  <si>
    <t>Dialyzátory high-flux premium</t>
  </si>
  <si>
    <r>
      <t xml:space="preserve">Příloha č. </t>
    </r>
    <r>
      <rPr>
        <b/>
        <sz val="1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- Cenová kalkulace a Položkový ceník</t>
    </r>
  </si>
  <si>
    <r>
      <t xml:space="preserve">Příloha č. </t>
    </r>
    <r>
      <rPr>
        <b/>
        <sz val="1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- Cenová nabídka a Položkový ceník</t>
    </r>
  </si>
  <si>
    <t>DPH</t>
  </si>
  <si>
    <t>Sazba DPH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</si>
</sst>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4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3" fontId="0" fillId="2" borderId="0" xfId="0" applyNumberFormat="1" applyFill="1" applyBorder="1"/>
    <xf numFmtId="0" fontId="0" fillId="2" borderId="2" xfId="0" applyFill="1" applyBorder="1"/>
    <xf numFmtId="0" fontId="5" fillId="0" borderId="3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4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3" fontId="0" fillId="3" borderId="17" xfId="0" applyNumberFormat="1" applyFont="1" applyFill="1" applyBorder="1" applyAlignment="1">
      <alignment horizontal="center" vertical="center"/>
    </xf>
    <xf numFmtId="3" fontId="0" fillId="3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164" fontId="0" fillId="0" borderId="15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5" fillId="3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4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7" xfId="0" applyBorder="1" applyAlignment="1">
      <alignment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2" fillId="3" borderId="32" xfId="0" applyFont="1" applyFill="1" applyBorder="1" applyAlignment="1">
      <alignment horizontal="right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0" borderId="32" xfId="0" applyBorder="1" applyAlignment="1">
      <alignment/>
    </xf>
    <xf numFmtId="164" fontId="5" fillId="0" borderId="3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7"/>
  <sheetViews>
    <sheetView workbookViewId="0" topLeftCell="A1">
      <selection activeCell="A11" sqref="A11"/>
    </sheetView>
  </sheetViews>
  <sheetFormatPr defaultColWidth="8.8515625" defaultRowHeight="15"/>
  <cols>
    <col min="1" max="1" width="19.8515625" style="0" customWidth="1"/>
    <col min="2" max="2" width="12.8515625" style="0" customWidth="1"/>
    <col min="3" max="3" width="15.8515625" style="0" customWidth="1"/>
    <col min="4" max="4" width="12.7109375" style="0" customWidth="1"/>
    <col min="5" max="5" width="10.140625" style="0" customWidth="1"/>
    <col min="6" max="6" width="12.140625" style="0" customWidth="1"/>
    <col min="7" max="7" width="20.8515625" style="0" customWidth="1"/>
    <col min="8" max="8" width="19.7109375" style="0" customWidth="1"/>
    <col min="9" max="9" width="20.7109375" style="0" customWidth="1"/>
  </cols>
  <sheetData>
    <row r="1" spans="1:9" ht="15.75" thickBot="1">
      <c r="A1" s="113" t="s">
        <v>28</v>
      </c>
      <c r="B1" s="114"/>
      <c r="C1" s="114"/>
      <c r="D1" s="114"/>
      <c r="E1" s="114"/>
      <c r="F1" s="114"/>
      <c r="G1" s="114"/>
      <c r="H1" s="114"/>
      <c r="I1" s="115"/>
    </row>
    <row r="2" spans="1:9" ht="18">
      <c r="A2" s="116" t="s">
        <v>0</v>
      </c>
      <c r="B2" s="117"/>
      <c r="C2" s="117"/>
      <c r="D2" s="117"/>
      <c r="E2" s="117"/>
      <c r="F2" s="117"/>
      <c r="G2" s="117"/>
      <c r="H2" s="117"/>
      <c r="I2" s="118"/>
    </row>
    <row r="3" spans="1:9" ht="15.75" customHeight="1">
      <c r="A3" s="88" t="s">
        <v>7</v>
      </c>
      <c r="B3" s="89"/>
      <c r="C3" s="89"/>
      <c r="D3" s="89"/>
      <c r="E3" s="89"/>
      <c r="F3" s="89"/>
      <c r="G3" s="89"/>
      <c r="H3" s="89"/>
      <c r="I3" s="90"/>
    </row>
    <row r="4" spans="1:9" ht="15.75" thickBot="1">
      <c r="A4" s="91"/>
      <c r="B4" s="92"/>
      <c r="C4" s="92"/>
      <c r="D4" s="92"/>
      <c r="E4" s="92"/>
      <c r="F4" s="92"/>
      <c r="G4" s="92"/>
      <c r="H4" s="92"/>
      <c r="I4" s="93"/>
    </row>
    <row r="5" spans="1:9" ht="36.75" thickBot="1">
      <c r="A5" s="70" t="s">
        <v>1</v>
      </c>
      <c r="B5" s="71" t="s">
        <v>3</v>
      </c>
      <c r="C5" s="72" t="s">
        <v>2</v>
      </c>
      <c r="D5" s="72" t="s">
        <v>8</v>
      </c>
      <c r="E5" s="72" t="s">
        <v>31</v>
      </c>
      <c r="F5" s="72" t="s">
        <v>22</v>
      </c>
      <c r="G5" s="72" t="s">
        <v>10</v>
      </c>
      <c r="H5" s="72" t="s">
        <v>11</v>
      </c>
      <c r="I5" s="73" t="s">
        <v>12</v>
      </c>
    </row>
    <row r="6" spans="1:9" ht="26.25" customHeight="1">
      <c r="A6" s="13" t="s">
        <v>20</v>
      </c>
      <c r="B6" s="25"/>
      <c r="C6" s="23"/>
      <c r="D6" s="68"/>
      <c r="E6" s="76"/>
      <c r="F6" s="69">
        <f aca="true" t="shared" si="0" ref="F6:F7">+D6*(1+E6)</f>
        <v>0</v>
      </c>
      <c r="G6" s="36">
        <v>29000</v>
      </c>
      <c r="H6" s="50">
        <f aca="true" t="shared" si="1" ref="H6:H7">D6*G6</f>
        <v>0</v>
      </c>
      <c r="I6" s="74">
        <f aca="true" t="shared" si="2" ref="I6:I7">F6*G6</f>
        <v>0</v>
      </c>
    </row>
    <row r="7" spans="1:9" ht="26.25" customHeight="1" thickBot="1">
      <c r="A7" s="32" t="s">
        <v>21</v>
      </c>
      <c r="B7" s="33"/>
      <c r="C7" s="34"/>
      <c r="D7" s="45"/>
      <c r="E7" s="78"/>
      <c r="F7" s="79">
        <f t="shared" si="0"/>
        <v>0</v>
      </c>
      <c r="G7" s="37">
        <v>2500</v>
      </c>
      <c r="H7" s="55">
        <f t="shared" si="1"/>
        <v>0</v>
      </c>
      <c r="I7" s="75">
        <f t="shared" si="2"/>
        <v>0</v>
      </c>
    </row>
    <row r="8" spans="1:9" ht="15" customHeight="1">
      <c r="A8" s="124" t="s">
        <v>23</v>
      </c>
      <c r="B8" s="125"/>
      <c r="C8" s="125"/>
      <c r="D8" s="125"/>
      <c r="E8" s="125"/>
      <c r="F8" s="125"/>
      <c r="G8" s="125"/>
      <c r="H8" s="125"/>
      <c r="I8" s="126"/>
    </row>
    <row r="9" spans="1:9" ht="16.5" customHeight="1" thickBot="1">
      <c r="A9" s="91"/>
      <c r="B9" s="92"/>
      <c r="C9" s="92"/>
      <c r="D9" s="92"/>
      <c r="E9" s="92"/>
      <c r="F9" s="92"/>
      <c r="G9" s="92"/>
      <c r="H9" s="92"/>
      <c r="I9" s="93"/>
    </row>
    <row r="10" spans="1:9" ht="39.75" customHeight="1" thickBot="1">
      <c r="A10" s="28" t="s">
        <v>1</v>
      </c>
      <c r="B10" s="29" t="s">
        <v>3</v>
      </c>
      <c r="C10" s="30" t="s">
        <v>2</v>
      </c>
      <c r="D10" s="30" t="s">
        <v>8</v>
      </c>
      <c r="E10" s="30" t="s">
        <v>31</v>
      </c>
      <c r="F10" s="30" t="s">
        <v>22</v>
      </c>
      <c r="G10" s="30" t="s">
        <v>10</v>
      </c>
      <c r="H10" s="30" t="s">
        <v>11</v>
      </c>
      <c r="I10" s="31" t="s">
        <v>12</v>
      </c>
    </row>
    <row r="11" spans="1:9" ht="26.25" customHeight="1">
      <c r="A11" s="127" t="s">
        <v>24</v>
      </c>
      <c r="B11" s="128"/>
      <c r="C11" s="129"/>
      <c r="D11" s="43"/>
      <c r="E11" s="130"/>
      <c r="F11" s="131">
        <f>+D11*(1+E11)</f>
        <v>0</v>
      </c>
      <c r="G11" s="38">
        <v>1000</v>
      </c>
      <c r="H11" s="132">
        <f>D11*G11</f>
        <v>0</v>
      </c>
      <c r="I11" s="133">
        <f>F11*G11</f>
        <v>0</v>
      </c>
    </row>
    <row r="12" spans="1:9" ht="26.25" customHeight="1">
      <c r="A12" s="13" t="s">
        <v>21</v>
      </c>
      <c r="B12" s="25"/>
      <c r="C12" s="23"/>
      <c r="D12" s="44"/>
      <c r="E12" s="80"/>
      <c r="F12" s="49">
        <f aca="true" t="shared" si="3" ref="F12:F13">+D12*(1+E12)</f>
        <v>0</v>
      </c>
      <c r="G12" s="36">
        <v>17000</v>
      </c>
      <c r="H12" s="50">
        <f aca="true" t="shared" si="4" ref="H12:H13">D12*G12</f>
        <v>0</v>
      </c>
      <c r="I12" s="51">
        <f aca="true" t="shared" si="5" ref="I12:I13">F12*G12</f>
        <v>0</v>
      </c>
    </row>
    <row r="13" spans="1:12" ht="26.25" customHeight="1" thickBot="1">
      <c r="A13" s="14" t="s">
        <v>25</v>
      </c>
      <c r="B13" s="26"/>
      <c r="C13" s="24"/>
      <c r="D13" s="57"/>
      <c r="E13" s="81"/>
      <c r="F13" s="79">
        <f t="shared" si="3"/>
        <v>0</v>
      </c>
      <c r="G13" s="39">
        <v>8500</v>
      </c>
      <c r="H13" s="55">
        <f t="shared" si="4"/>
        <v>0</v>
      </c>
      <c r="I13" s="56">
        <f t="shared" si="5"/>
        <v>0</v>
      </c>
      <c r="L13" s="11"/>
    </row>
    <row r="14" spans="1:9" ht="15.75" thickBot="1">
      <c r="A14" s="1"/>
      <c r="B14" s="2"/>
      <c r="C14" s="2"/>
      <c r="D14" s="2"/>
      <c r="E14" s="2"/>
      <c r="F14" s="2"/>
      <c r="G14" s="3"/>
      <c r="H14" s="2"/>
      <c r="I14" s="4"/>
    </row>
    <row r="15" spans="1:9" ht="15.75" customHeight="1" thickBot="1">
      <c r="A15" s="5" t="s">
        <v>4</v>
      </c>
      <c r="B15" s="119" t="s">
        <v>19</v>
      </c>
      <c r="C15" s="120"/>
      <c r="D15" s="121">
        <f>SUM(H6:H13)</f>
        <v>0</v>
      </c>
      <c r="E15" s="122"/>
      <c r="F15" s="123"/>
      <c r="G15" s="2"/>
      <c r="H15" s="2"/>
      <c r="I15" s="4"/>
    </row>
    <row r="16" spans="1:9" ht="15.75" thickBot="1">
      <c r="A16" s="6"/>
      <c r="B16" s="103" t="s">
        <v>5</v>
      </c>
      <c r="C16" s="104"/>
      <c r="D16" s="105">
        <f>D17-D15</f>
        <v>0</v>
      </c>
      <c r="E16" s="106"/>
      <c r="F16" s="107"/>
      <c r="G16" s="2"/>
      <c r="H16" s="2"/>
      <c r="I16" s="4"/>
    </row>
    <row r="17" spans="1:9" ht="15.75" thickBot="1">
      <c r="A17" s="7"/>
      <c r="B17" s="108" t="s">
        <v>6</v>
      </c>
      <c r="C17" s="109"/>
      <c r="D17" s="110">
        <f>SUM(I6:I13)</f>
        <v>0</v>
      </c>
      <c r="E17" s="111"/>
      <c r="F17" s="112"/>
      <c r="G17" s="2"/>
      <c r="H17" s="2"/>
      <c r="I17" s="4"/>
    </row>
    <row r="18" spans="1:9" ht="15.75" thickBot="1">
      <c r="A18" s="8"/>
      <c r="B18" s="9"/>
      <c r="C18" s="9"/>
      <c r="D18" s="9"/>
      <c r="E18" s="9"/>
      <c r="F18" s="9"/>
      <c r="G18" s="9"/>
      <c r="H18" s="9"/>
      <c r="I18" s="10"/>
    </row>
    <row r="19" ht="15.75" thickBot="1"/>
    <row r="20" spans="1:9" ht="15.75" thickBot="1">
      <c r="A20" s="85" t="s">
        <v>18</v>
      </c>
      <c r="B20" s="86"/>
      <c r="C20" s="86"/>
      <c r="D20" s="86"/>
      <c r="E20" s="86"/>
      <c r="F20" s="86"/>
      <c r="G20" s="86"/>
      <c r="H20" s="86"/>
      <c r="I20" s="87"/>
    </row>
    <row r="21" spans="1:9" ht="15.75" thickBot="1">
      <c r="A21" s="41" t="s">
        <v>3</v>
      </c>
      <c r="B21" s="82" t="s">
        <v>13</v>
      </c>
      <c r="C21" s="83"/>
      <c r="D21" s="82" t="s">
        <v>14</v>
      </c>
      <c r="E21" s="84"/>
      <c r="F21" s="83"/>
      <c r="G21" s="40" t="s">
        <v>15</v>
      </c>
      <c r="H21" s="40" t="s">
        <v>30</v>
      </c>
      <c r="I21" s="42" t="s">
        <v>17</v>
      </c>
    </row>
    <row r="22" spans="1:9" ht="15">
      <c r="A22" s="20"/>
      <c r="B22" s="96"/>
      <c r="C22" s="98"/>
      <c r="D22" s="96"/>
      <c r="E22" s="97"/>
      <c r="F22" s="98"/>
      <c r="G22" s="21"/>
      <c r="H22" s="21"/>
      <c r="I22" s="22"/>
    </row>
    <row r="23" spans="1:9" ht="15">
      <c r="A23" s="16"/>
      <c r="B23" s="99"/>
      <c r="C23" s="101"/>
      <c r="D23" s="99"/>
      <c r="E23" s="100"/>
      <c r="F23" s="101"/>
      <c r="G23" s="11"/>
      <c r="H23" s="11"/>
      <c r="I23" s="17"/>
    </row>
    <row r="24" spans="1:9" ht="15">
      <c r="A24" s="16"/>
      <c r="B24" s="99"/>
      <c r="C24" s="101"/>
      <c r="D24" s="99"/>
      <c r="E24" s="100"/>
      <c r="F24" s="101"/>
      <c r="G24" s="11"/>
      <c r="H24" s="11"/>
      <c r="I24" s="17"/>
    </row>
    <row r="25" spans="1:9" ht="15">
      <c r="A25" s="16"/>
      <c r="B25" s="99"/>
      <c r="C25" s="101"/>
      <c r="D25" s="99"/>
      <c r="E25" s="100"/>
      <c r="F25" s="101"/>
      <c r="G25" s="11"/>
      <c r="H25" s="11"/>
      <c r="I25" s="17"/>
    </row>
    <row r="26" spans="1:9" ht="15">
      <c r="A26" s="16"/>
      <c r="B26" s="99"/>
      <c r="C26" s="101"/>
      <c r="D26" s="99"/>
      <c r="E26" s="100"/>
      <c r="F26" s="101"/>
      <c r="G26" s="11"/>
      <c r="H26" s="11"/>
      <c r="I26" s="17"/>
    </row>
    <row r="27" spans="1:9" ht="15.75" thickBot="1">
      <c r="A27" s="18"/>
      <c r="B27" s="94"/>
      <c r="C27" s="95"/>
      <c r="D27" s="94"/>
      <c r="E27" s="102"/>
      <c r="F27" s="95"/>
      <c r="G27" s="15"/>
      <c r="H27" s="15"/>
      <c r="I27" s="19"/>
    </row>
  </sheetData>
  <mergeCells count="25">
    <mergeCell ref="B16:C16"/>
    <mergeCell ref="D16:F16"/>
    <mergeCell ref="B17:C17"/>
    <mergeCell ref="D17:F17"/>
    <mergeCell ref="A1:I1"/>
    <mergeCell ref="A2:I2"/>
    <mergeCell ref="B15:C15"/>
    <mergeCell ref="D15:F15"/>
    <mergeCell ref="A8:I9"/>
    <mergeCell ref="B21:C21"/>
    <mergeCell ref="D21:F21"/>
    <mergeCell ref="A20:I20"/>
    <mergeCell ref="A3:I4"/>
    <mergeCell ref="B27:C27"/>
    <mergeCell ref="D22:F22"/>
    <mergeCell ref="D23:F23"/>
    <mergeCell ref="D24:F24"/>
    <mergeCell ref="D25:F25"/>
    <mergeCell ref="D26:F26"/>
    <mergeCell ref="D27:F27"/>
    <mergeCell ref="B22:C22"/>
    <mergeCell ref="B23:C23"/>
    <mergeCell ref="B24:C24"/>
    <mergeCell ref="B25:C25"/>
    <mergeCell ref="B26:C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7"/>
  <sheetViews>
    <sheetView tabSelected="1" workbookViewId="0" topLeftCell="A1">
      <selection activeCell="A11" sqref="A11:I11"/>
    </sheetView>
  </sheetViews>
  <sheetFormatPr defaultColWidth="8.8515625" defaultRowHeight="15"/>
  <cols>
    <col min="1" max="1" width="19.8515625" style="0" customWidth="1"/>
    <col min="2" max="2" width="12.8515625" style="0" customWidth="1"/>
    <col min="3" max="3" width="15.8515625" style="0" customWidth="1"/>
    <col min="4" max="4" width="12.7109375" style="0" customWidth="1"/>
    <col min="5" max="5" width="10.140625" style="0" customWidth="1"/>
    <col min="6" max="6" width="12.140625" style="0" customWidth="1"/>
    <col min="7" max="7" width="20.8515625" style="0" customWidth="1"/>
    <col min="8" max="8" width="19.7109375" style="0" customWidth="1"/>
    <col min="9" max="9" width="20.7109375" style="0" customWidth="1"/>
  </cols>
  <sheetData>
    <row r="1" spans="1:9" ht="15.75" thickBot="1">
      <c r="A1" s="113" t="s">
        <v>29</v>
      </c>
      <c r="B1" s="114"/>
      <c r="C1" s="114"/>
      <c r="D1" s="114"/>
      <c r="E1" s="114"/>
      <c r="F1" s="114"/>
      <c r="G1" s="114"/>
      <c r="H1" s="114"/>
      <c r="I1" s="115"/>
    </row>
    <row r="2" spans="1:9" ht="18">
      <c r="A2" s="116" t="s">
        <v>0</v>
      </c>
      <c r="B2" s="117"/>
      <c r="C2" s="117"/>
      <c r="D2" s="117"/>
      <c r="E2" s="117"/>
      <c r="F2" s="117"/>
      <c r="G2" s="117"/>
      <c r="H2" s="117"/>
      <c r="I2" s="118"/>
    </row>
    <row r="3" spans="1:9" ht="15.75" customHeight="1">
      <c r="A3" s="88" t="s">
        <v>26</v>
      </c>
      <c r="B3" s="89"/>
      <c r="C3" s="89"/>
      <c r="D3" s="89"/>
      <c r="E3" s="89"/>
      <c r="F3" s="89"/>
      <c r="G3" s="89"/>
      <c r="H3" s="89"/>
      <c r="I3" s="90"/>
    </row>
    <row r="4" spans="1:9" ht="15.75" thickBot="1">
      <c r="A4" s="91"/>
      <c r="B4" s="92"/>
      <c r="C4" s="92"/>
      <c r="D4" s="92"/>
      <c r="E4" s="92"/>
      <c r="F4" s="92"/>
      <c r="G4" s="92"/>
      <c r="H4" s="92"/>
      <c r="I4" s="93"/>
    </row>
    <row r="5" spans="1:9" ht="36.75" thickBot="1">
      <c r="A5" s="70" t="s">
        <v>1</v>
      </c>
      <c r="B5" s="71" t="s">
        <v>3</v>
      </c>
      <c r="C5" s="72" t="s">
        <v>2</v>
      </c>
      <c r="D5" s="72" t="s">
        <v>8</v>
      </c>
      <c r="E5" s="72" t="s">
        <v>30</v>
      </c>
      <c r="F5" s="72" t="s">
        <v>22</v>
      </c>
      <c r="G5" s="72" t="s">
        <v>10</v>
      </c>
      <c r="H5" s="72" t="s">
        <v>11</v>
      </c>
      <c r="I5" s="73" t="s">
        <v>12</v>
      </c>
    </row>
    <row r="6" spans="1:9" ht="26.25" customHeight="1">
      <c r="A6" s="13" t="s">
        <v>20</v>
      </c>
      <c r="B6" s="25"/>
      <c r="C6" s="23"/>
      <c r="D6" s="44"/>
      <c r="E6" s="80"/>
      <c r="F6" s="49">
        <f>+D6*(1+E6)</f>
        <v>0</v>
      </c>
      <c r="G6" s="58">
        <v>35000</v>
      </c>
      <c r="H6" s="50">
        <f aca="true" t="shared" si="0" ref="H6:H7">D6*G6</f>
        <v>0</v>
      </c>
      <c r="I6" s="51">
        <f aca="true" t="shared" si="1" ref="I6:I7">F6*G6</f>
        <v>0</v>
      </c>
    </row>
    <row r="7" spans="1:9" ht="26.25" customHeight="1" thickBot="1">
      <c r="A7" s="32" t="s">
        <v>21</v>
      </c>
      <c r="B7" s="33"/>
      <c r="C7" s="34"/>
      <c r="D7" s="45"/>
      <c r="E7" s="81"/>
      <c r="F7" s="52">
        <f aca="true" t="shared" si="2" ref="F7">+D7*(1+E7)</f>
        <v>0</v>
      </c>
      <c r="G7" s="59">
        <v>18000</v>
      </c>
      <c r="H7" s="53">
        <f t="shared" si="0"/>
        <v>0</v>
      </c>
      <c r="I7" s="54">
        <f t="shared" si="1"/>
        <v>0</v>
      </c>
    </row>
    <row r="8" spans="1:9" ht="15" customHeight="1">
      <c r="A8" s="124" t="s">
        <v>27</v>
      </c>
      <c r="B8" s="125"/>
      <c r="C8" s="125"/>
      <c r="D8" s="125"/>
      <c r="E8" s="125"/>
      <c r="F8" s="125"/>
      <c r="G8" s="125"/>
      <c r="H8" s="125"/>
      <c r="I8" s="126"/>
    </row>
    <row r="9" spans="1:9" ht="16.5" customHeight="1" thickBot="1">
      <c r="A9" s="91"/>
      <c r="B9" s="92"/>
      <c r="C9" s="92"/>
      <c r="D9" s="92"/>
      <c r="E9" s="92"/>
      <c r="F9" s="92"/>
      <c r="G9" s="92"/>
      <c r="H9" s="92"/>
      <c r="I9" s="93"/>
    </row>
    <row r="10" spans="1:9" ht="39.75" customHeight="1" thickBot="1">
      <c r="A10" s="28" t="s">
        <v>1</v>
      </c>
      <c r="B10" s="29" t="s">
        <v>3</v>
      </c>
      <c r="C10" s="30" t="s">
        <v>2</v>
      </c>
      <c r="D10" s="30" t="s">
        <v>8</v>
      </c>
      <c r="E10" s="30" t="s">
        <v>9</v>
      </c>
      <c r="F10" s="30" t="s">
        <v>22</v>
      </c>
      <c r="G10" s="30" t="s">
        <v>10</v>
      </c>
      <c r="H10" s="30" t="s">
        <v>11</v>
      </c>
      <c r="I10" s="31" t="s">
        <v>12</v>
      </c>
    </row>
    <row r="11" spans="1:9" ht="26.25" customHeight="1">
      <c r="A11" s="12" t="s">
        <v>24</v>
      </c>
      <c r="B11" s="35"/>
      <c r="C11" s="27"/>
      <c r="D11" s="43"/>
      <c r="E11" s="77"/>
      <c r="F11" s="46">
        <f>+D11*(1+E11)</f>
        <v>0</v>
      </c>
      <c r="G11" s="60">
        <v>8000</v>
      </c>
      <c r="H11" s="47">
        <f>D11*G11</f>
        <v>0</v>
      </c>
      <c r="I11" s="48">
        <f>F11*G11</f>
        <v>0</v>
      </c>
    </row>
    <row r="12" spans="1:9" ht="26.25" customHeight="1">
      <c r="A12" s="13" t="s">
        <v>21</v>
      </c>
      <c r="B12" s="25"/>
      <c r="C12" s="23"/>
      <c r="D12" s="44"/>
      <c r="E12" s="80"/>
      <c r="F12" s="49">
        <f aca="true" t="shared" si="3" ref="F12:F13">+D12*(1+E12)</f>
        <v>0</v>
      </c>
      <c r="G12" s="58">
        <v>36000</v>
      </c>
      <c r="H12" s="50">
        <f aca="true" t="shared" si="4" ref="H12:H13">D12*G12</f>
        <v>0</v>
      </c>
      <c r="I12" s="51">
        <f aca="true" t="shared" si="5" ref="I12:I13">F12*G12</f>
        <v>0</v>
      </c>
    </row>
    <row r="13" spans="1:12" ht="26.25" customHeight="1" thickBot="1">
      <c r="A13" s="14" t="s">
        <v>25</v>
      </c>
      <c r="B13" s="26"/>
      <c r="C13" s="24"/>
      <c r="D13" s="57"/>
      <c r="E13" s="81"/>
      <c r="F13" s="52">
        <f t="shared" si="3"/>
        <v>0</v>
      </c>
      <c r="G13" s="61">
        <v>29000</v>
      </c>
      <c r="H13" s="55">
        <f t="shared" si="4"/>
        <v>0</v>
      </c>
      <c r="I13" s="56">
        <f t="shared" si="5"/>
        <v>0</v>
      </c>
      <c r="L13" s="11"/>
    </row>
    <row r="14" spans="1:9" ht="15.75" thickBot="1">
      <c r="A14" s="1"/>
      <c r="B14" s="2"/>
      <c r="C14" s="2"/>
      <c r="D14" s="2"/>
      <c r="E14" s="2"/>
      <c r="F14" s="2"/>
      <c r="G14" s="3"/>
      <c r="H14" s="2"/>
      <c r="I14" s="4"/>
    </row>
    <row r="15" spans="1:9" ht="15.75" customHeight="1" thickBot="1">
      <c r="A15" s="5" t="s">
        <v>4</v>
      </c>
      <c r="B15" s="119" t="s">
        <v>19</v>
      </c>
      <c r="C15" s="120"/>
      <c r="D15" s="121">
        <f>SUM(H6:H13)</f>
        <v>0</v>
      </c>
      <c r="E15" s="122"/>
      <c r="F15" s="123"/>
      <c r="G15" s="2"/>
      <c r="H15" s="2"/>
      <c r="I15" s="4"/>
    </row>
    <row r="16" spans="1:9" ht="15.75" thickBot="1">
      <c r="A16" s="6"/>
      <c r="B16" s="103" t="s">
        <v>5</v>
      </c>
      <c r="C16" s="104"/>
      <c r="D16" s="105">
        <f>D17-D15</f>
        <v>0</v>
      </c>
      <c r="E16" s="106"/>
      <c r="F16" s="107"/>
      <c r="G16" s="2"/>
      <c r="H16" s="2"/>
      <c r="I16" s="4"/>
    </row>
    <row r="17" spans="1:9" ht="15.75" thickBot="1">
      <c r="A17" s="7"/>
      <c r="B17" s="108" t="s">
        <v>6</v>
      </c>
      <c r="C17" s="109"/>
      <c r="D17" s="110">
        <f>SUM(I6:I13)</f>
        <v>0</v>
      </c>
      <c r="E17" s="111"/>
      <c r="F17" s="112"/>
      <c r="G17" s="2"/>
      <c r="H17" s="2"/>
      <c r="I17" s="4"/>
    </row>
    <row r="18" spans="1:9" ht="15.75" thickBot="1">
      <c r="A18" s="8"/>
      <c r="B18" s="9"/>
      <c r="C18" s="9"/>
      <c r="D18" s="9"/>
      <c r="E18" s="9"/>
      <c r="F18" s="9"/>
      <c r="G18" s="9"/>
      <c r="H18" s="9"/>
      <c r="I18" s="10"/>
    </row>
    <row r="19" ht="15.75" thickBot="1"/>
    <row r="20" spans="1:9" ht="15.75" thickBot="1">
      <c r="A20" s="85" t="s">
        <v>18</v>
      </c>
      <c r="B20" s="86"/>
      <c r="C20" s="86"/>
      <c r="D20" s="86"/>
      <c r="E20" s="86"/>
      <c r="F20" s="86"/>
      <c r="G20" s="86"/>
      <c r="H20" s="86"/>
      <c r="I20" s="87"/>
    </row>
    <row r="21" spans="1:9" ht="15.75" thickBot="1">
      <c r="A21" s="41" t="s">
        <v>3</v>
      </c>
      <c r="B21" s="40" t="s">
        <v>13</v>
      </c>
      <c r="C21" s="40"/>
      <c r="D21" s="40" t="s">
        <v>14</v>
      </c>
      <c r="E21" s="40"/>
      <c r="F21" s="40"/>
      <c r="G21" s="40" t="s">
        <v>15</v>
      </c>
      <c r="H21" s="40" t="s">
        <v>16</v>
      </c>
      <c r="I21" s="42" t="s">
        <v>17</v>
      </c>
    </row>
    <row r="22" spans="1:9" ht="15">
      <c r="A22" s="20"/>
      <c r="B22" s="96"/>
      <c r="C22" s="98"/>
      <c r="D22" s="96"/>
      <c r="E22" s="97"/>
      <c r="F22" s="98"/>
      <c r="G22" s="62"/>
      <c r="H22" s="21"/>
      <c r="I22" s="65"/>
    </row>
    <row r="23" spans="1:9" ht="15">
      <c r="A23" s="16"/>
      <c r="B23" s="99"/>
      <c r="C23" s="101"/>
      <c r="D23" s="99"/>
      <c r="E23" s="100"/>
      <c r="F23" s="101"/>
      <c r="G23" s="63"/>
      <c r="H23" s="11"/>
      <c r="I23" s="66"/>
    </row>
    <row r="24" spans="1:9" ht="15">
      <c r="A24" s="16"/>
      <c r="B24" s="99"/>
      <c r="C24" s="101"/>
      <c r="D24" s="99"/>
      <c r="E24" s="100"/>
      <c r="F24" s="101"/>
      <c r="G24" s="63"/>
      <c r="H24" s="11"/>
      <c r="I24" s="66"/>
    </row>
    <row r="25" spans="1:9" ht="15">
      <c r="A25" s="16"/>
      <c r="B25" s="99"/>
      <c r="C25" s="101"/>
      <c r="D25" s="99"/>
      <c r="E25" s="100"/>
      <c r="F25" s="101"/>
      <c r="G25" s="63"/>
      <c r="H25" s="11"/>
      <c r="I25" s="66"/>
    </row>
    <row r="26" spans="1:9" ht="15">
      <c r="A26" s="16"/>
      <c r="B26" s="99"/>
      <c r="C26" s="101"/>
      <c r="D26" s="99"/>
      <c r="E26" s="100"/>
      <c r="F26" s="101"/>
      <c r="G26" s="63"/>
      <c r="H26" s="11"/>
      <c r="I26" s="66"/>
    </row>
    <row r="27" spans="1:9" ht="15.75" thickBot="1">
      <c r="A27" s="18"/>
      <c r="B27" s="94"/>
      <c r="C27" s="95"/>
      <c r="D27" s="94"/>
      <c r="E27" s="102"/>
      <c r="F27" s="95"/>
      <c r="G27" s="64"/>
      <c r="H27" s="15"/>
      <c r="I27" s="67"/>
    </row>
  </sheetData>
  <mergeCells count="23">
    <mergeCell ref="B26:C26"/>
    <mergeCell ref="D26:F26"/>
    <mergeCell ref="B27:C27"/>
    <mergeCell ref="D27:F27"/>
    <mergeCell ref="B23:C23"/>
    <mergeCell ref="D23:F23"/>
    <mergeCell ref="B24:C24"/>
    <mergeCell ref="D24:F24"/>
    <mergeCell ref="B25:C25"/>
    <mergeCell ref="D25:F25"/>
    <mergeCell ref="B22:C22"/>
    <mergeCell ref="D22:F22"/>
    <mergeCell ref="A1:I1"/>
    <mergeCell ref="A2:I2"/>
    <mergeCell ref="A3:I4"/>
    <mergeCell ref="A8:I9"/>
    <mergeCell ref="B15:C15"/>
    <mergeCell ref="D15:F15"/>
    <mergeCell ref="B16:C16"/>
    <mergeCell ref="D16:F16"/>
    <mergeCell ref="B17:C17"/>
    <mergeCell ref="D17:F17"/>
    <mergeCell ref="A20:I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2018-11-14T15:38:42Z</dcterms:created>
  <dcterms:modified xsi:type="dcterms:W3CDTF">2019-02-05T10:43:49Z</dcterms:modified>
  <cp:category/>
  <cp:version/>
  <cp:contentType/>
  <cp:contentStatus/>
</cp:coreProperties>
</file>