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20730" windowHeight="9795" activeTab="0"/>
  </bookViews>
  <sheets>
    <sheet name="JIHNEM" sheetId="2" r:id="rId1"/>
  </sheets>
  <definedNames>
    <definedName name="_xlnm._FilterDatabase" localSheetId="0" hidden="1">'JIHNEM'!$A$6:$H$62</definedName>
    <definedName name="_xlnm.Print_Area" localSheetId="0">'JIHNEM'!$A$1:$H$62</definedName>
  </definedNames>
  <calcPr calcId="125725"/>
</workbook>
</file>

<file path=xl/sharedStrings.xml><?xml version="1.0" encoding="utf-8"?>
<sst xmlns="http://schemas.openxmlformats.org/spreadsheetml/2006/main" count="116" uniqueCount="100">
  <si>
    <t>ATC skupina</t>
  </si>
  <si>
    <t>Účinná látka</t>
  </si>
  <si>
    <t>Specifikace</t>
  </si>
  <si>
    <t>J06BA</t>
  </si>
  <si>
    <t>IMUNOGLOBULINY, NORMÁLNÍ LIDSKÉ</t>
  </si>
  <si>
    <t>Celkem z IMUNOGLOBULINY, NORMÁLNÍ LIDSKÉ</t>
  </si>
  <si>
    <t>V08AB09</t>
  </si>
  <si>
    <t>JODIXANOL</t>
  </si>
  <si>
    <t>Celkem z JODIXANOL</t>
  </si>
  <si>
    <t>A10BD20</t>
  </si>
  <si>
    <t>METFORMIN A EMPAGLIFLOZIN</t>
  </si>
  <si>
    <t>Celkem z METFORMIN A EMPAGLIFLOZIN</t>
  </si>
  <si>
    <t>A10BH05</t>
  </si>
  <si>
    <t>LINAGLIPTIN</t>
  </si>
  <si>
    <t>Celkem z LINAGLIPTIN</t>
  </si>
  <si>
    <t>A10BK03</t>
  </si>
  <si>
    <t>EMPAGLIFLOZIN</t>
  </si>
  <si>
    <t>Celkem z EMPAGLIFLOZIN</t>
  </si>
  <si>
    <t>B01AD02</t>
  </si>
  <si>
    <t>ALTEPLASA</t>
  </si>
  <si>
    <t>Celkem z ALTEPLASA</t>
  </si>
  <si>
    <t>B01AE07</t>
  </si>
  <si>
    <t>DABIGATRAN-ETEXILÁT</t>
  </si>
  <si>
    <t>Celkem z DABIGATRAN-ETEXILÁT</t>
  </si>
  <si>
    <t>B02BB01</t>
  </si>
  <si>
    <t>LIDSKÝ FIBRINOGEN</t>
  </si>
  <si>
    <t>Celkem z LIDSKÝ FIBRINOGEN</t>
  </si>
  <si>
    <t>G04CA53</t>
  </si>
  <si>
    <t>TAMSULOSIN A SOLIFENACIN</t>
  </si>
  <si>
    <t>Celkem z TAMSULOSIN A SOLIFENACIN</t>
  </si>
  <si>
    <t>J07BC20</t>
  </si>
  <si>
    <t>KOMBINACE VAKCÍN PROTI HEPATITIDĚ</t>
  </si>
  <si>
    <t>Celkem z KOMBINACE VAKCÍN PROTI HEPATITIDĚ</t>
  </si>
  <si>
    <t>L02BA03</t>
  </si>
  <si>
    <t>FULVESTRANT</t>
  </si>
  <si>
    <t>Celkem z FULVESTRANT</t>
  </si>
  <si>
    <t>L02BX02</t>
  </si>
  <si>
    <t>DEGARELIX</t>
  </si>
  <si>
    <t>Celkem z DEGARELIX</t>
  </si>
  <si>
    <t>M05BX04</t>
  </si>
  <si>
    <t>DENOSUMAB</t>
  </si>
  <si>
    <t>Celkem z DENOSUMAB</t>
  </si>
  <si>
    <t>N06BC01</t>
  </si>
  <si>
    <t>KOFEIN</t>
  </si>
  <si>
    <t>Celkem z KOFEIN</t>
  </si>
  <si>
    <t>R03AL06</t>
  </si>
  <si>
    <t>OLODATEROL A TIOTROPIUM-BROMID</t>
  </si>
  <si>
    <t>Celkem z OLODATEROL A TIOTROPIUM-BROMID</t>
  </si>
  <si>
    <t>R03BB04</t>
  </si>
  <si>
    <t>TIOTROPIUM-BROMID</t>
  </si>
  <si>
    <t>Celkem z TIOTROPIUM-BROMID</t>
  </si>
  <si>
    <t xml:space="preserve"> </t>
  </si>
  <si>
    <t>ML INF SOL 1X50ML+1X2,5ML</t>
  </si>
  <si>
    <t>100MG/ML INF SOL 1X200ML+1X10ML</t>
  </si>
  <si>
    <t>320 MG I/ML INJ SOL 10X50ML II</t>
  </si>
  <si>
    <t>320 MG I/ML INJ SOL 10X100ML II</t>
  </si>
  <si>
    <t>320 MG I/ML INJ SOL 10x200ML II</t>
  </si>
  <si>
    <t>5MG/850MG TBL FLM 60X1</t>
  </si>
  <si>
    <t>5MG/850MG TBL FLM 180(2X90X1)</t>
  </si>
  <si>
    <t>5MG/1000MG TBL FLM 60X1</t>
  </si>
  <si>
    <t>5MG/1000MG TBL FLM 180(2X90X1)</t>
  </si>
  <si>
    <t>5MG TBL FLM 30X1</t>
  </si>
  <si>
    <t>5MG TBL FLM 90X1</t>
  </si>
  <si>
    <t>10MG TBL FLM 30X1</t>
  </si>
  <si>
    <t>10MG TBL FLM 90X1</t>
  </si>
  <si>
    <t>1MG/ML INJ/INF PSO LQF 1+1X20ML+KAN</t>
  </si>
  <si>
    <t>1MG/ML INJ/INF PSO LQF 1+1X50ML+KAN</t>
  </si>
  <si>
    <t>75MG CPS DUR 30X1 I</t>
  </si>
  <si>
    <t>110MG CPS DUR 10X1 I</t>
  </si>
  <si>
    <t>110MG CPS DUR 30X1 I</t>
  </si>
  <si>
    <t>110MG CPS DUR 60X1 I</t>
  </si>
  <si>
    <t>150MG CPS DUR 60X1 I</t>
  </si>
  <si>
    <t>20MG/ML INJ/INF PLV SOL 1X1000MG</t>
  </si>
  <si>
    <t>20MG/ML INJ/INF PLV SOL 1X2000MG</t>
  </si>
  <si>
    <t>6MG/0,4MG TBL RET 30</t>
  </si>
  <si>
    <t>6MG/0,4MG TBL RET 100</t>
  </si>
  <si>
    <t>INJ SUS 1X1ML+1J</t>
  </si>
  <si>
    <t>250MG INJ SOL 1X5ML+1J</t>
  </si>
  <si>
    <t>80MG INJ PSO LQF 1+1X6ML ISP</t>
  </si>
  <si>
    <t>120MG INJ PSO LQF 2+2X6ML ISP</t>
  </si>
  <si>
    <t>60MG INJ SOL 1X1ML I</t>
  </si>
  <si>
    <t>120MG INJ SOL 1X1,7ML</t>
  </si>
  <si>
    <t>20MG/ML INF/POR SOL 10X1ML</t>
  </si>
  <si>
    <t>2,5 MIKROGRAMŮ/2,5 MIKROGRAMŮ#2,5MCG/2,5MCG/DÁV INH SOL 1X60DÁV+1INH</t>
  </si>
  <si>
    <t>2,5MCG INH SOL 1X60DÁV+1INH</t>
  </si>
  <si>
    <t>Příloha č. 3 zadávací dokumentace</t>
  </si>
  <si>
    <t>Technická specifikace</t>
  </si>
  <si>
    <t>VZ Dodávky léčivých přípravků pro jihočeské nemocnice</t>
  </si>
  <si>
    <t>Části veřejné zakázky</t>
  </si>
  <si>
    <t>Předpokládaná hodnota na dva roky bez DPH</t>
  </si>
  <si>
    <t>Jednotková cena bez DPH</t>
  </si>
  <si>
    <t>Součet z předpokládaných kusů zaokrouhlený na dva roky</t>
  </si>
  <si>
    <t>100mg/ML INF SOL 1x100ml + 1x5ml</t>
  </si>
  <si>
    <t>100mg/ML INF SOL 1x25ml + 1x1,25ml</t>
  </si>
  <si>
    <t>100mg/ML INF SOL 1x300ml + 1x15ml</t>
  </si>
  <si>
    <t>Závoz</t>
  </si>
  <si>
    <t>1x denně</t>
  </si>
  <si>
    <t>1x týdně</t>
  </si>
  <si>
    <t>Předpokládaná hodnota VZ:</t>
  </si>
  <si>
    <t xml:space="preserve">Uvedený počet je pouze orientační, záleží na počtu a skladbě pacientů, aktuálních klinických datech a aktuálních nasmlouvaných podmínkách s pojišťovnami. 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</si>
</sst>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6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/>
      <top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5">
    <xf numFmtId="0" fontId="0" fillId="0" borderId="0" xfId="0"/>
    <xf numFmtId="0" fontId="0" fillId="0" borderId="0" xfId="0"/>
    <xf numFmtId="3" fontId="16" fillId="34" borderId="11" xfId="0" applyNumberFormat="1" applyFont="1" applyFill="1" applyBorder="1" applyAlignment="1">
      <alignment wrapText="1"/>
    </xf>
    <xf numFmtId="3" fontId="0" fillId="35" borderId="12" xfId="0" applyNumberFormat="1" applyFill="1" applyBorder="1"/>
    <xf numFmtId="0" fontId="0" fillId="35" borderId="13" xfId="0" applyNumberFormat="1" applyFill="1" applyBorder="1"/>
    <xf numFmtId="0" fontId="0" fillId="35" borderId="13" xfId="0" applyFill="1" applyBorder="1"/>
    <xf numFmtId="0" fontId="0" fillId="35" borderId="14" xfId="0" applyFill="1" applyBorder="1"/>
    <xf numFmtId="0" fontId="16" fillId="34" borderId="15" xfId="0" applyFont="1" applyFill="1" applyBorder="1"/>
    <xf numFmtId="3" fontId="16" fillId="34" borderId="15" xfId="0" applyNumberFormat="1" applyFont="1" applyFill="1" applyBorder="1" applyAlignment="1">
      <alignment wrapText="1"/>
    </xf>
    <xf numFmtId="3" fontId="0" fillId="35" borderId="16" xfId="0" applyNumberFormat="1" applyFill="1" applyBorder="1"/>
    <xf numFmtId="3" fontId="16" fillId="34" borderId="17" xfId="0" applyNumberFormat="1" applyFont="1" applyFill="1" applyBorder="1" applyAlignment="1">
      <alignment wrapText="1"/>
    </xf>
    <xf numFmtId="0" fontId="16" fillId="34" borderId="17" xfId="0" applyFont="1" applyFill="1" applyBorder="1"/>
    <xf numFmtId="0" fontId="0" fillId="20" borderId="18" xfId="0" applyFill="1" applyBorder="1"/>
    <xf numFmtId="3" fontId="0" fillId="20" borderId="19" xfId="0" applyNumberFormat="1" applyFill="1" applyBorder="1"/>
    <xf numFmtId="0" fontId="0" fillId="20" borderId="18" xfId="0" applyNumberFormat="1" applyFill="1" applyBorder="1"/>
    <xf numFmtId="0" fontId="0" fillId="20" borderId="20" xfId="0" applyFill="1" applyBorder="1"/>
    <xf numFmtId="3" fontId="0" fillId="20" borderId="12" xfId="0" applyNumberFormat="1" applyFill="1" applyBorder="1"/>
    <xf numFmtId="3" fontId="0" fillId="20" borderId="21" xfId="0" applyNumberFormat="1" applyFill="1" applyBorder="1"/>
    <xf numFmtId="0" fontId="0" fillId="20" borderId="22" xfId="0" applyNumberFormat="1" applyFill="1" applyBorder="1"/>
    <xf numFmtId="0" fontId="0" fillId="20" borderId="22" xfId="0" applyFill="1" applyBorder="1"/>
    <xf numFmtId="0" fontId="0" fillId="35" borderId="13" xfId="0" applyFont="1" applyFill="1" applyBorder="1"/>
    <xf numFmtId="3" fontId="0" fillId="35" borderId="16" xfId="0" applyNumberFormat="1" applyFont="1" applyFill="1" applyBorder="1"/>
    <xf numFmtId="0" fontId="0" fillId="20" borderId="23" xfId="0" applyFont="1" applyFill="1" applyBorder="1"/>
    <xf numFmtId="3" fontId="0" fillId="20" borderId="24" xfId="0" applyNumberFormat="1" applyFont="1" applyFill="1" applyBorder="1"/>
    <xf numFmtId="3" fontId="0" fillId="20" borderId="23" xfId="0" applyNumberFormat="1" applyFont="1" applyFill="1" applyBorder="1"/>
    <xf numFmtId="3" fontId="0" fillId="20" borderId="25" xfId="0" applyNumberFormat="1" applyFill="1" applyBorder="1"/>
    <xf numFmtId="0" fontId="0" fillId="20" borderId="26" xfId="0" applyFont="1" applyFill="1" applyBorder="1"/>
    <xf numFmtId="3" fontId="0" fillId="20" borderId="18" xfId="0" applyNumberFormat="1" applyFont="1" applyFill="1" applyBorder="1"/>
    <xf numFmtId="3" fontId="0" fillId="20" borderId="26" xfId="0" applyNumberFormat="1" applyFont="1" applyFill="1" applyBorder="1"/>
    <xf numFmtId="3" fontId="0" fillId="20" borderId="27" xfId="0" applyNumberFormat="1" applyFill="1" applyBorder="1"/>
    <xf numFmtId="0" fontId="0" fillId="20" borderId="28" xfId="0" applyFill="1" applyBorder="1"/>
    <xf numFmtId="0" fontId="0" fillId="20" borderId="29" xfId="0" applyFill="1" applyBorder="1"/>
    <xf numFmtId="3" fontId="0" fillId="20" borderId="28" xfId="0" applyNumberFormat="1" applyFill="1" applyBorder="1"/>
    <xf numFmtId="3" fontId="0" fillId="20" borderId="30" xfId="0" applyNumberFormat="1" applyFill="1" applyBorder="1"/>
    <xf numFmtId="0" fontId="0" fillId="20" borderId="26" xfId="0" applyFill="1" applyBorder="1"/>
    <xf numFmtId="3" fontId="0" fillId="20" borderId="26" xfId="0" applyNumberFormat="1" applyFill="1" applyBorder="1"/>
    <xf numFmtId="3" fontId="0" fillId="20" borderId="16" xfId="0" applyNumberFormat="1" applyFill="1" applyBorder="1"/>
    <xf numFmtId="0" fontId="0" fillId="20" borderId="16" xfId="0" applyFill="1" applyBorder="1"/>
    <xf numFmtId="0" fontId="0" fillId="20" borderId="31" xfId="0" applyFill="1" applyBorder="1"/>
    <xf numFmtId="0" fontId="18" fillId="0" borderId="32" xfId="0" applyFont="1" applyFill="1" applyBorder="1" applyAlignment="1">
      <alignment horizontal="center" vertical="center"/>
    </xf>
    <xf numFmtId="0" fontId="0" fillId="0" borderId="0" xfId="0" applyBorder="1"/>
    <xf numFmtId="0" fontId="0" fillId="20" borderId="24" xfId="0" applyFill="1" applyBorder="1"/>
    <xf numFmtId="0" fontId="0" fillId="0" borderId="0" xfId="0"/>
    <xf numFmtId="3" fontId="0" fillId="35" borderId="13" xfId="0" applyNumberFormat="1" applyFont="1" applyFill="1" applyBorder="1"/>
    <xf numFmtId="3" fontId="0" fillId="0" borderId="0" xfId="0" applyNumberFormat="1"/>
    <xf numFmtId="0" fontId="0" fillId="0" borderId="0" xfId="0" applyAlignment="1">
      <alignment wrapText="1"/>
    </xf>
    <xf numFmtId="0" fontId="16" fillId="34" borderId="33" xfId="0" applyFont="1" applyFill="1" applyBorder="1" applyAlignment="1">
      <alignment horizontal="center" wrapText="1"/>
    </xf>
    <xf numFmtId="0" fontId="16" fillId="34" borderId="15" xfId="0" applyFont="1" applyFill="1" applyBorder="1" applyAlignment="1">
      <alignment horizontal="center" wrapText="1"/>
    </xf>
    <xf numFmtId="3" fontId="0" fillId="20" borderId="0" xfId="0" applyNumberFormat="1" applyFill="1" applyBorder="1"/>
    <xf numFmtId="0" fontId="0" fillId="20" borderId="34" xfId="0" applyFill="1" applyBorder="1"/>
    <xf numFmtId="3" fontId="0" fillId="20" borderId="34" xfId="0" applyNumberFormat="1" applyFill="1" applyBorder="1"/>
    <xf numFmtId="0" fontId="0" fillId="20" borderId="35" xfId="0" applyFill="1" applyBorder="1"/>
    <xf numFmtId="0" fontId="0" fillId="20" borderId="24" xfId="0" applyNumberFormat="1" applyFill="1" applyBorder="1"/>
    <xf numFmtId="0" fontId="0" fillId="35" borderId="36" xfId="0" applyFill="1" applyBorder="1"/>
    <xf numFmtId="3" fontId="0" fillId="20" borderId="37" xfId="0" applyNumberFormat="1" applyFill="1" applyBorder="1"/>
    <xf numFmtId="3" fontId="0" fillId="35" borderId="13" xfId="0" applyNumberFormat="1" applyFill="1" applyBorder="1"/>
    <xf numFmtId="0" fontId="18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41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0" fontId="0" fillId="20" borderId="40" xfId="0" applyFill="1" applyBorder="1" applyAlignment="1">
      <alignment horizontal="left" vertical="top"/>
    </xf>
    <xf numFmtId="0" fontId="0" fillId="20" borderId="38" xfId="0" applyFill="1" applyBorder="1" applyAlignment="1">
      <alignment horizontal="left" vertical="top"/>
    </xf>
    <xf numFmtId="0" fontId="0" fillId="20" borderId="42" xfId="0" applyFill="1" applyBorder="1" applyAlignment="1">
      <alignment horizontal="left" vertical="top"/>
    </xf>
    <xf numFmtId="0" fontId="0" fillId="20" borderId="43" xfId="0" applyFill="1" applyBorder="1" applyAlignment="1">
      <alignment horizontal="left" vertical="top"/>
    </xf>
    <xf numFmtId="0" fontId="0" fillId="20" borderId="37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0" borderId="24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/>
    </xf>
    <xf numFmtId="0" fontId="0" fillId="20" borderId="38" xfId="0" applyFont="1" applyFill="1" applyBorder="1" applyAlignment="1">
      <alignment horizontal="center" vertical="center"/>
    </xf>
    <xf numFmtId="0" fontId="0" fillId="20" borderId="39" xfId="0" applyFont="1" applyFill="1" applyBorder="1" applyAlignment="1">
      <alignment horizontal="center" vertical="center"/>
    </xf>
    <xf numFmtId="0" fontId="0" fillId="20" borderId="40" xfId="0" applyFill="1" applyBorder="1" applyAlignment="1">
      <alignment horizontal="center" vertical="center" wrapText="1"/>
    </xf>
    <xf numFmtId="0" fontId="0" fillId="20" borderId="38" xfId="0" applyFill="1" applyBorder="1" applyAlignment="1">
      <alignment horizontal="center" vertical="center" wrapText="1"/>
    </xf>
    <xf numFmtId="0" fontId="0" fillId="20" borderId="39" xfId="0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workbookViewId="0" topLeftCell="A1">
      <selection activeCell="D4" sqref="D4"/>
    </sheetView>
  </sheetViews>
  <sheetFormatPr defaultColWidth="9.140625" defaultRowHeight="15"/>
  <cols>
    <col min="2" max="2" width="11.00390625" style="0" customWidth="1"/>
    <col min="3" max="3" width="45.00390625" style="0" bestFit="1" customWidth="1"/>
    <col min="4" max="4" width="75.421875" style="0" customWidth="1"/>
    <col min="5" max="5" width="12.421875" style="42" customWidth="1"/>
    <col min="6" max="6" width="17.140625" style="0" customWidth="1"/>
    <col min="7" max="7" width="14.421875" style="0" customWidth="1"/>
    <col min="8" max="8" width="11.8515625" style="0" customWidth="1"/>
  </cols>
  <sheetData>
    <row r="1" spans="1:8" ht="23.25">
      <c r="A1" s="56" t="s">
        <v>85</v>
      </c>
      <c r="B1" s="56"/>
      <c r="C1" s="56"/>
      <c r="D1" s="56"/>
      <c r="E1" s="56"/>
      <c r="F1" s="56"/>
      <c r="G1" s="56"/>
      <c r="H1" s="56"/>
    </row>
    <row r="2" spans="1:8" ht="21">
      <c r="A2" s="57" t="s">
        <v>86</v>
      </c>
      <c r="B2" s="57"/>
      <c r="C2" s="57"/>
      <c r="D2" s="57"/>
      <c r="E2" s="57"/>
      <c r="F2" s="57"/>
      <c r="G2" s="57"/>
      <c r="H2" s="57"/>
    </row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5">
      <c r="A4" s="1"/>
      <c r="B4" s="1"/>
      <c r="C4" s="1"/>
      <c r="D4" s="45" t="s">
        <v>87</v>
      </c>
      <c r="E4" s="45"/>
      <c r="F4" s="1"/>
      <c r="G4" s="1"/>
      <c r="H4" s="1"/>
    </row>
    <row r="5" spans="1:8" ht="24" thickBot="1">
      <c r="A5" s="39"/>
      <c r="B5" s="39"/>
      <c r="C5" s="39"/>
      <c r="D5" s="39"/>
      <c r="E5" s="39"/>
      <c r="F5" s="39"/>
      <c r="G5" s="39"/>
      <c r="H5" s="39"/>
    </row>
    <row r="6" spans="1:8" ht="75.75" thickBot="1">
      <c r="A6" s="46" t="s">
        <v>88</v>
      </c>
      <c r="B6" s="47" t="s">
        <v>0</v>
      </c>
      <c r="C6" s="7" t="s">
        <v>1</v>
      </c>
      <c r="D6" s="11" t="s">
        <v>2</v>
      </c>
      <c r="E6" s="11" t="s">
        <v>95</v>
      </c>
      <c r="F6" s="10" t="s">
        <v>91</v>
      </c>
      <c r="G6" s="8" t="s">
        <v>89</v>
      </c>
      <c r="H6" s="2" t="s">
        <v>90</v>
      </c>
    </row>
    <row r="7" spans="1:8" ht="15">
      <c r="A7" s="60">
        <v>1</v>
      </c>
      <c r="B7" s="68" t="s">
        <v>3</v>
      </c>
      <c r="C7" s="64" t="s">
        <v>4</v>
      </c>
      <c r="D7" s="41" t="s">
        <v>52</v>
      </c>
      <c r="E7" s="41"/>
      <c r="F7" s="52">
        <v>32</v>
      </c>
      <c r="G7" s="54"/>
      <c r="H7" s="51"/>
    </row>
    <row r="8" spans="1:8" ht="15">
      <c r="A8" s="58"/>
      <c r="B8" s="69"/>
      <c r="C8" s="65"/>
      <c r="D8" s="12" t="s">
        <v>53</v>
      </c>
      <c r="E8" s="12"/>
      <c r="F8" s="14">
        <v>108</v>
      </c>
      <c r="G8" s="50"/>
      <c r="H8" s="15"/>
    </row>
    <row r="9" spans="1:8" s="42" customFormat="1" ht="15">
      <c r="A9" s="58"/>
      <c r="B9" s="69"/>
      <c r="C9" s="66"/>
      <c r="D9" s="49" t="s">
        <v>92</v>
      </c>
      <c r="E9" s="49"/>
      <c r="F9" s="14">
        <v>2</v>
      </c>
      <c r="G9" s="48"/>
      <c r="H9" s="15"/>
    </row>
    <row r="10" spans="1:8" s="42" customFormat="1" ht="15">
      <c r="A10" s="58"/>
      <c r="B10" s="69"/>
      <c r="C10" s="66"/>
      <c r="D10" s="49" t="s">
        <v>93</v>
      </c>
      <c r="E10" s="49"/>
      <c r="F10" s="14">
        <v>2</v>
      </c>
      <c r="G10" s="48"/>
      <c r="H10" s="15"/>
    </row>
    <row r="11" spans="1:8" s="42" customFormat="1" ht="15">
      <c r="A11" s="58"/>
      <c r="B11" s="69"/>
      <c r="C11" s="67"/>
      <c r="D11" s="19" t="s">
        <v>94</v>
      </c>
      <c r="E11" s="12"/>
      <c r="F11" s="14">
        <v>2</v>
      </c>
      <c r="G11" s="50"/>
      <c r="H11" s="15"/>
    </row>
    <row r="12" spans="1:8" ht="15.75" thickBot="1">
      <c r="A12" s="59"/>
      <c r="B12" s="70"/>
      <c r="C12" s="53" t="s">
        <v>5</v>
      </c>
      <c r="D12" s="5"/>
      <c r="E12" s="5" t="s">
        <v>96</v>
      </c>
      <c r="F12" s="4">
        <f>SUM(F7:F11)</f>
        <v>146</v>
      </c>
      <c r="G12" s="55">
        <v>2670000</v>
      </c>
      <c r="H12" s="6"/>
    </row>
    <row r="13" spans="1:8" ht="15">
      <c r="A13" s="60">
        <v>2</v>
      </c>
      <c r="B13" s="61" t="s">
        <v>6</v>
      </c>
      <c r="C13" s="12" t="s">
        <v>7</v>
      </c>
      <c r="D13" s="12" t="s">
        <v>54</v>
      </c>
      <c r="E13" s="12"/>
      <c r="F13" s="14">
        <v>56</v>
      </c>
      <c r="G13" s="13"/>
      <c r="H13" s="15"/>
    </row>
    <row r="14" spans="1:8" ht="15">
      <c r="A14" s="71"/>
      <c r="B14" s="73"/>
      <c r="C14" s="12"/>
      <c r="D14" s="12" t="s">
        <v>55</v>
      </c>
      <c r="E14" s="12"/>
      <c r="F14" s="14">
        <v>432</v>
      </c>
      <c r="G14" s="13"/>
      <c r="H14" s="15"/>
    </row>
    <row r="15" spans="1:8" ht="15">
      <c r="A15" s="71"/>
      <c r="B15" s="73"/>
      <c r="C15" s="19"/>
      <c r="D15" s="19" t="s">
        <v>56</v>
      </c>
      <c r="E15" s="19"/>
      <c r="F15" s="18">
        <v>16</v>
      </c>
      <c r="G15" s="17"/>
      <c r="H15" s="15"/>
    </row>
    <row r="16" spans="1:8" ht="15.75" thickBot="1">
      <c r="A16" s="72"/>
      <c r="B16" s="74"/>
      <c r="C16" s="5" t="s">
        <v>8</v>
      </c>
      <c r="D16" s="5"/>
      <c r="E16" s="5" t="s">
        <v>96</v>
      </c>
      <c r="F16" s="4">
        <f>SUM(F13:F15)</f>
        <v>504</v>
      </c>
      <c r="G16" s="3">
        <v>1700000</v>
      </c>
      <c r="H16" s="6"/>
    </row>
    <row r="17" spans="1:8" ht="15">
      <c r="A17" s="78">
        <v>3</v>
      </c>
      <c r="B17" s="75" t="s">
        <v>9</v>
      </c>
      <c r="C17" s="22" t="s">
        <v>10</v>
      </c>
      <c r="D17" s="41" t="s">
        <v>57</v>
      </c>
      <c r="E17" s="41"/>
      <c r="F17" s="23">
        <v>184</v>
      </c>
      <c r="G17" s="24"/>
      <c r="H17" s="25"/>
    </row>
    <row r="18" spans="1:8" ht="15">
      <c r="A18" s="79"/>
      <c r="B18" s="76"/>
      <c r="C18" s="26"/>
      <c r="D18" s="12" t="s">
        <v>58</v>
      </c>
      <c r="E18" s="12"/>
      <c r="F18" s="27">
        <v>16</v>
      </c>
      <c r="G18" s="28"/>
      <c r="H18" s="29"/>
    </row>
    <row r="19" spans="1:8" ht="15">
      <c r="A19" s="79"/>
      <c r="B19" s="76"/>
      <c r="C19" s="26"/>
      <c r="D19" s="12" t="s">
        <v>59</v>
      </c>
      <c r="E19" s="12"/>
      <c r="F19" s="27">
        <v>1472</v>
      </c>
      <c r="G19" s="28"/>
      <c r="H19" s="29"/>
    </row>
    <row r="20" spans="1:8" ht="15">
      <c r="A20" s="79"/>
      <c r="B20" s="76"/>
      <c r="C20" s="26"/>
      <c r="D20" s="12" t="s">
        <v>60</v>
      </c>
      <c r="E20" s="12"/>
      <c r="F20" s="27">
        <v>728</v>
      </c>
      <c r="G20" s="28"/>
      <c r="H20" s="29"/>
    </row>
    <row r="21" spans="1:8" ht="15.75" thickBot="1">
      <c r="A21" s="80"/>
      <c r="B21" s="77"/>
      <c r="C21" s="20" t="s">
        <v>11</v>
      </c>
      <c r="D21" s="20"/>
      <c r="E21" s="20" t="s">
        <v>96</v>
      </c>
      <c r="F21" s="43">
        <f>SUM(F17:F20)</f>
        <v>2400</v>
      </c>
      <c r="G21" s="21">
        <v>1800000</v>
      </c>
      <c r="H21" s="3"/>
    </row>
    <row r="22" spans="1:8" ht="15">
      <c r="A22" s="81">
        <v>4</v>
      </c>
      <c r="B22" s="61" t="s">
        <v>12</v>
      </c>
      <c r="C22" s="30" t="s">
        <v>13</v>
      </c>
      <c r="D22" s="31" t="s">
        <v>61</v>
      </c>
      <c r="E22" s="31"/>
      <c r="F22" s="31">
        <v>684</v>
      </c>
      <c r="G22" s="32"/>
      <c r="H22" s="33"/>
    </row>
    <row r="23" spans="1:8" ht="15">
      <c r="A23" s="82"/>
      <c r="B23" s="63"/>
      <c r="C23" s="34"/>
      <c r="D23" s="12" t="s">
        <v>62</v>
      </c>
      <c r="E23" s="12"/>
      <c r="F23" s="12">
        <v>1916</v>
      </c>
      <c r="G23" s="35"/>
      <c r="H23" s="29"/>
    </row>
    <row r="24" spans="1:8" ht="15.75" thickBot="1">
      <c r="A24" s="83"/>
      <c r="B24" s="62"/>
      <c r="C24" s="5" t="s">
        <v>14</v>
      </c>
      <c r="D24" s="5"/>
      <c r="E24" s="5" t="s">
        <v>96</v>
      </c>
      <c r="F24" s="5">
        <f>SUM(F22:F23)</f>
        <v>2600</v>
      </c>
      <c r="G24" s="9">
        <v>4200000</v>
      </c>
      <c r="H24" s="3"/>
    </row>
    <row r="25" spans="1:8" ht="15">
      <c r="A25" s="60">
        <v>5</v>
      </c>
      <c r="B25" s="61" t="s">
        <v>15</v>
      </c>
      <c r="C25" s="30" t="s">
        <v>16</v>
      </c>
      <c r="D25" s="31" t="s">
        <v>63</v>
      </c>
      <c r="E25" s="31"/>
      <c r="F25" s="31">
        <v>796</v>
      </c>
      <c r="G25" s="32"/>
      <c r="H25" s="33"/>
    </row>
    <row r="26" spans="1:8" ht="15">
      <c r="A26" s="58"/>
      <c r="B26" s="63"/>
      <c r="C26" s="34"/>
      <c r="D26" s="12" t="s">
        <v>64</v>
      </c>
      <c r="E26" s="12"/>
      <c r="F26" s="12">
        <v>820</v>
      </c>
      <c r="G26" s="35"/>
      <c r="H26" s="29"/>
    </row>
    <row r="27" spans="1:8" ht="15.75" thickBot="1">
      <c r="A27" s="59"/>
      <c r="B27" s="62"/>
      <c r="C27" s="5" t="s">
        <v>17</v>
      </c>
      <c r="D27" s="5"/>
      <c r="E27" s="5" t="s">
        <v>96</v>
      </c>
      <c r="F27" s="5">
        <f>SUM(F25:F26)</f>
        <v>1616</v>
      </c>
      <c r="G27" s="9">
        <v>2855000</v>
      </c>
      <c r="H27" s="3"/>
    </row>
    <row r="28" spans="1:8" ht="15">
      <c r="A28" s="60">
        <v>6</v>
      </c>
      <c r="B28" s="61" t="s">
        <v>18</v>
      </c>
      <c r="C28" s="30" t="s">
        <v>19</v>
      </c>
      <c r="D28" s="31" t="s">
        <v>65</v>
      </c>
      <c r="E28" s="31"/>
      <c r="F28" s="31">
        <v>2720</v>
      </c>
      <c r="G28" s="32"/>
      <c r="H28" s="33"/>
    </row>
    <row r="29" spans="1:8" ht="15">
      <c r="A29" s="58"/>
      <c r="B29" s="63"/>
      <c r="C29" s="34"/>
      <c r="D29" s="12" t="s">
        <v>66</v>
      </c>
      <c r="E29" s="12"/>
      <c r="F29" s="12">
        <v>1020</v>
      </c>
      <c r="G29" s="35"/>
      <c r="H29" s="29"/>
    </row>
    <row r="30" spans="1:8" ht="15.75" thickBot="1">
      <c r="A30" s="59"/>
      <c r="B30" s="62"/>
      <c r="C30" s="5" t="s">
        <v>20</v>
      </c>
      <c r="D30" s="5"/>
      <c r="E30" s="5" t="s">
        <v>96</v>
      </c>
      <c r="F30" s="5">
        <f>SUM(F28:F29)</f>
        <v>3740</v>
      </c>
      <c r="G30" s="9">
        <v>20000000</v>
      </c>
      <c r="H30" s="3"/>
    </row>
    <row r="31" spans="1:8" ht="15">
      <c r="A31" s="60">
        <v>7</v>
      </c>
      <c r="B31" s="61" t="s">
        <v>21</v>
      </c>
      <c r="C31" s="30" t="s">
        <v>22</v>
      </c>
      <c r="D31" s="31" t="s">
        <v>67</v>
      </c>
      <c r="E31" s="31"/>
      <c r="F31" s="31">
        <v>4</v>
      </c>
      <c r="G31" s="32"/>
      <c r="H31" s="33"/>
    </row>
    <row r="32" spans="1:8" ht="15">
      <c r="A32" s="58"/>
      <c r="B32" s="63"/>
      <c r="C32" s="34"/>
      <c r="D32" s="12" t="s">
        <v>68</v>
      </c>
      <c r="E32" s="12"/>
      <c r="F32" s="12">
        <v>4</v>
      </c>
      <c r="G32" s="35"/>
      <c r="H32" s="29"/>
    </row>
    <row r="33" spans="1:8" ht="15">
      <c r="A33" s="58"/>
      <c r="B33" s="63"/>
      <c r="C33" s="34"/>
      <c r="D33" s="12" t="s">
        <v>69</v>
      </c>
      <c r="E33" s="12"/>
      <c r="F33" s="12">
        <v>200</v>
      </c>
      <c r="G33" s="35"/>
      <c r="H33" s="29"/>
    </row>
    <row r="34" spans="1:8" ht="15">
      <c r="A34" s="58"/>
      <c r="B34" s="63"/>
      <c r="C34" s="34"/>
      <c r="D34" s="12" t="s">
        <v>70</v>
      </c>
      <c r="E34" s="12"/>
      <c r="F34" s="12">
        <v>2204</v>
      </c>
      <c r="G34" s="35"/>
      <c r="H34" s="29"/>
    </row>
    <row r="35" spans="1:8" ht="15">
      <c r="A35" s="58"/>
      <c r="B35" s="63"/>
      <c r="C35" s="34"/>
      <c r="D35" s="12" t="s">
        <v>71</v>
      </c>
      <c r="E35" s="12"/>
      <c r="F35" s="12">
        <v>4248</v>
      </c>
      <c r="G35" s="35"/>
      <c r="H35" s="29"/>
    </row>
    <row r="36" spans="1:8" ht="15.75" thickBot="1">
      <c r="A36" s="59"/>
      <c r="B36" s="62"/>
      <c r="C36" s="5" t="s">
        <v>23</v>
      </c>
      <c r="D36" s="5"/>
      <c r="E36" s="5" t="s">
        <v>96</v>
      </c>
      <c r="F36" s="5">
        <f>SUM(F31:F35)</f>
        <v>6660</v>
      </c>
      <c r="G36" s="9">
        <v>8200000</v>
      </c>
      <c r="H36" s="3"/>
    </row>
    <row r="37" spans="1:10" ht="15">
      <c r="A37" s="60">
        <v>8</v>
      </c>
      <c r="B37" s="61" t="s">
        <v>24</v>
      </c>
      <c r="C37" s="30" t="s">
        <v>25</v>
      </c>
      <c r="D37" s="31" t="s">
        <v>72</v>
      </c>
      <c r="E37" s="31"/>
      <c r="F37" s="31">
        <v>608</v>
      </c>
      <c r="G37" s="32"/>
      <c r="H37" s="33"/>
      <c r="J37" s="42"/>
    </row>
    <row r="38" spans="1:10" ht="15">
      <c r="A38" s="58"/>
      <c r="B38" s="63"/>
      <c r="C38" s="34"/>
      <c r="D38" s="12" t="s">
        <v>73</v>
      </c>
      <c r="E38" s="12"/>
      <c r="F38" s="12">
        <v>252</v>
      </c>
      <c r="G38" s="35"/>
      <c r="H38" s="29"/>
      <c r="J38" s="42"/>
    </row>
    <row r="39" spans="1:10" ht="15.75" thickBot="1">
      <c r="A39" s="59"/>
      <c r="B39" s="62"/>
      <c r="C39" s="5" t="s">
        <v>26</v>
      </c>
      <c r="D39" s="5"/>
      <c r="E39" s="5" t="s">
        <v>96</v>
      </c>
      <c r="F39" s="5">
        <f>SUM(F37:F38)</f>
        <v>860</v>
      </c>
      <c r="G39" s="9">
        <v>8300000</v>
      </c>
      <c r="H39" s="3"/>
      <c r="J39" s="42"/>
    </row>
    <row r="40" spans="1:10" ht="15">
      <c r="A40" s="60">
        <v>9</v>
      </c>
      <c r="B40" s="61" t="s">
        <v>27</v>
      </c>
      <c r="C40" s="30" t="s">
        <v>28</v>
      </c>
      <c r="D40" s="31" t="s">
        <v>74</v>
      </c>
      <c r="E40" s="31"/>
      <c r="F40" s="31">
        <v>188</v>
      </c>
      <c r="G40" s="32"/>
      <c r="H40" s="33"/>
      <c r="J40" s="42"/>
    </row>
    <row r="41" spans="1:10" ht="15">
      <c r="A41" s="58"/>
      <c r="B41" s="63"/>
      <c r="C41" s="34"/>
      <c r="D41" s="12" t="s">
        <v>75</v>
      </c>
      <c r="E41" s="12"/>
      <c r="F41" s="12">
        <v>5976</v>
      </c>
      <c r="G41" s="35"/>
      <c r="H41" s="29"/>
      <c r="J41" s="42"/>
    </row>
    <row r="42" spans="1:10" ht="15.75" thickBot="1">
      <c r="A42" s="59"/>
      <c r="B42" s="62"/>
      <c r="C42" s="5" t="s">
        <v>29</v>
      </c>
      <c r="D42" s="5"/>
      <c r="E42" s="5" t="s">
        <v>96</v>
      </c>
      <c r="F42" s="5">
        <f>SUM(F40:F41)</f>
        <v>6164</v>
      </c>
      <c r="G42" s="9">
        <v>6500000</v>
      </c>
      <c r="H42" s="3"/>
      <c r="J42" s="42"/>
    </row>
    <row r="43" spans="1:10" ht="15.75" thickBot="1">
      <c r="A43" s="60">
        <v>10</v>
      </c>
      <c r="B43" s="61" t="s">
        <v>30</v>
      </c>
      <c r="C43" s="37" t="s">
        <v>31</v>
      </c>
      <c r="D43" s="38" t="s">
        <v>76</v>
      </c>
      <c r="E43" s="38"/>
      <c r="F43" s="38">
        <v>140</v>
      </c>
      <c r="G43" s="36"/>
      <c r="H43" s="16"/>
      <c r="J43" s="42"/>
    </row>
    <row r="44" spans="1:10" ht="15.75" thickBot="1">
      <c r="A44" s="59"/>
      <c r="B44" s="62"/>
      <c r="C44" s="5" t="s">
        <v>32</v>
      </c>
      <c r="D44" s="5"/>
      <c r="E44" s="5" t="s">
        <v>96</v>
      </c>
      <c r="F44" s="5">
        <f>SUM(F43)</f>
        <v>140</v>
      </c>
      <c r="G44" s="9">
        <v>170000</v>
      </c>
      <c r="H44" s="3"/>
      <c r="J44" s="42"/>
    </row>
    <row r="45" spans="1:10" ht="15.75" thickBot="1">
      <c r="A45" s="60">
        <v>11</v>
      </c>
      <c r="B45" s="60" t="s">
        <v>33</v>
      </c>
      <c r="C45" s="37" t="s">
        <v>34</v>
      </c>
      <c r="D45" s="38" t="s">
        <v>77</v>
      </c>
      <c r="E45" s="38"/>
      <c r="F45" s="38">
        <v>984</v>
      </c>
      <c r="G45" s="36"/>
      <c r="H45" s="16"/>
      <c r="J45" s="42"/>
    </row>
    <row r="46" spans="1:10" ht="15.75" thickBot="1">
      <c r="A46" s="59"/>
      <c r="B46" s="59"/>
      <c r="C46" s="5" t="s">
        <v>35</v>
      </c>
      <c r="D46" s="5"/>
      <c r="E46" s="5" t="s">
        <v>96</v>
      </c>
      <c r="F46" s="5">
        <f>SUM(F45)</f>
        <v>984</v>
      </c>
      <c r="G46" s="9">
        <v>7000000</v>
      </c>
      <c r="H46" s="3"/>
      <c r="J46" s="42"/>
    </row>
    <row r="47" spans="1:10" ht="15">
      <c r="A47" s="60">
        <v>12</v>
      </c>
      <c r="B47" s="60" t="s">
        <v>36</v>
      </c>
      <c r="C47" s="30" t="s">
        <v>37</v>
      </c>
      <c r="D47" s="31" t="s">
        <v>78</v>
      </c>
      <c r="E47" s="31"/>
      <c r="F47" s="31">
        <v>1712</v>
      </c>
      <c r="G47" s="32"/>
      <c r="H47" s="33"/>
      <c r="J47" s="42"/>
    </row>
    <row r="48" spans="1:10" ht="15">
      <c r="A48" s="58"/>
      <c r="B48" s="58"/>
      <c r="C48" s="34"/>
      <c r="D48" s="12" t="s">
        <v>79</v>
      </c>
      <c r="E48" s="12"/>
      <c r="F48" s="12">
        <v>80</v>
      </c>
      <c r="G48" s="35"/>
      <c r="H48" s="29"/>
      <c r="J48" s="42"/>
    </row>
    <row r="49" spans="1:10" ht="15.75" thickBot="1">
      <c r="A49" s="59"/>
      <c r="B49" s="59"/>
      <c r="C49" s="5" t="s">
        <v>38</v>
      </c>
      <c r="D49" s="5"/>
      <c r="E49" s="5" t="s">
        <v>96</v>
      </c>
      <c r="F49" s="5">
        <f>SUM(F47:F48)</f>
        <v>1792</v>
      </c>
      <c r="G49" s="9">
        <v>5000000</v>
      </c>
      <c r="H49" s="3"/>
      <c r="J49" s="42"/>
    </row>
    <row r="50" spans="1:10" ht="15">
      <c r="A50" s="60">
        <v>13</v>
      </c>
      <c r="B50" s="60" t="s">
        <v>39</v>
      </c>
      <c r="C50" s="30" t="s">
        <v>40</v>
      </c>
      <c r="D50" s="31" t="s">
        <v>80</v>
      </c>
      <c r="E50" s="31"/>
      <c r="F50" s="31">
        <v>1160</v>
      </c>
      <c r="G50" s="32"/>
      <c r="H50" s="33"/>
      <c r="J50" s="42"/>
    </row>
    <row r="51" spans="1:10" ht="15">
      <c r="A51" s="58"/>
      <c r="B51" s="58"/>
      <c r="C51" s="34"/>
      <c r="D51" s="12" t="s">
        <v>81</v>
      </c>
      <c r="E51" s="12"/>
      <c r="F51" s="12">
        <v>3488</v>
      </c>
      <c r="G51" s="35"/>
      <c r="H51" s="29"/>
      <c r="J51" s="42"/>
    </row>
    <row r="52" spans="1:10" ht="15.75" thickBot="1">
      <c r="A52" s="59"/>
      <c r="B52" s="59"/>
      <c r="C52" s="5" t="s">
        <v>41</v>
      </c>
      <c r="D52" s="5"/>
      <c r="E52" s="5" t="s">
        <v>96</v>
      </c>
      <c r="F52" s="5">
        <f>SUM(F50:F51)</f>
        <v>4648</v>
      </c>
      <c r="G52" s="9">
        <v>24000000</v>
      </c>
      <c r="H52" s="3"/>
      <c r="J52" s="42"/>
    </row>
    <row r="53" spans="1:10" ht="15.75" thickBot="1">
      <c r="A53" s="60">
        <v>14</v>
      </c>
      <c r="B53" s="60" t="s">
        <v>42</v>
      </c>
      <c r="C53" s="37" t="s">
        <v>43</v>
      </c>
      <c r="D53" s="38" t="s">
        <v>82</v>
      </c>
      <c r="E53" s="38"/>
      <c r="F53" s="38">
        <v>388</v>
      </c>
      <c r="G53" s="36"/>
      <c r="H53" s="16"/>
      <c r="J53" s="42"/>
    </row>
    <row r="54" spans="1:10" ht="15.75" thickBot="1">
      <c r="A54" s="59"/>
      <c r="B54" s="59"/>
      <c r="C54" s="5" t="s">
        <v>44</v>
      </c>
      <c r="D54" s="5"/>
      <c r="E54" s="5" t="s">
        <v>96</v>
      </c>
      <c r="F54" s="5">
        <f>SUM(F53)</f>
        <v>388</v>
      </c>
      <c r="G54" s="9">
        <v>2250000</v>
      </c>
      <c r="H54" s="3"/>
      <c r="J54" s="42"/>
    </row>
    <row r="55" spans="1:10" ht="15.75" thickBot="1">
      <c r="A55" s="60">
        <v>15</v>
      </c>
      <c r="B55" s="60" t="s">
        <v>45</v>
      </c>
      <c r="C55" s="37" t="s">
        <v>46</v>
      </c>
      <c r="D55" s="38" t="s">
        <v>83</v>
      </c>
      <c r="E55" s="38"/>
      <c r="F55" s="38">
        <v>3024</v>
      </c>
      <c r="G55" s="36"/>
      <c r="H55" s="16"/>
      <c r="J55" s="42"/>
    </row>
    <row r="56" spans="1:10" ht="15.75" thickBot="1">
      <c r="A56" s="59"/>
      <c r="B56" s="59"/>
      <c r="C56" s="5" t="s">
        <v>47</v>
      </c>
      <c r="D56" s="5"/>
      <c r="E56" s="5" t="s">
        <v>97</v>
      </c>
      <c r="F56" s="5">
        <f>SUM(F55)</f>
        <v>3024</v>
      </c>
      <c r="G56" s="9">
        <v>3250000</v>
      </c>
      <c r="H56" s="3"/>
      <c r="J56" s="42"/>
    </row>
    <row r="57" spans="1:10" ht="15">
      <c r="A57" s="60">
        <v>16</v>
      </c>
      <c r="B57" s="58" t="s">
        <v>48</v>
      </c>
      <c r="C57" s="30" t="s">
        <v>49</v>
      </c>
      <c r="D57" s="12" t="s">
        <v>84</v>
      </c>
      <c r="E57" s="12"/>
      <c r="F57" s="12">
        <v>5240</v>
      </c>
      <c r="G57" s="35"/>
      <c r="H57" s="29"/>
      <c r="J57" s="42"/>
    </row>
    <row r="58" spans="1:10" ht="15.75" thickBot="1">
      <c r="A58" s="59"/>
      <c r="B58" s="59"/>
      <c r="C58" s="5" t="s">
        <v>50</v>
      </c>
      <c r="D58" s="5"/>
      <c r="E58" s="5" t="s">
        <v>96</v>
      </c>
      <c r="F58" s="5">
        <f>SUM(F57)</f>
        <v>5240</v>
      </c>
      <c r="G58" s="9">
        <v>3400000</v>
      </c>
      <c r="H58" s="3"/>
      <c r="J58" s="42"/>
    </row>
    <row r="59" spans="1:10" ht="15">
      <c r="A59" s="1" t="s">
        <v>51</v>
      </c>
      <c r="G59" s="44"/>
      <c r="J59" s="42"/>
    </row>
    <row r="60" spans="1:10" ht="15">
      <c r="A60" s="1" t="s">
        <v>51</v>
      </c>
      <c r="E60" s="42" t="s">
        <v>98</v>
      </c>
      <c r="G60" s="44">
        <f>SUM(G12:G58)</f>
        <v>101295000</v>
      </c>
      <c r="J60" s="42"/>
    </row>
    <row r="61" spans="1:10" ht="15">
      <c r="A61" s="1" t="s">
        <v>51</v>
      </c>
      <c r="J61" s="42"/>
    </row>
    <row r="62" spans="1:10" ht="15">
      <c r="A62" s="84" t="s">
        <v>99</v>
      </c>
      <c r="B62" s="84"/>
      <c r="C62" s="84"/>
      <c r="D62" s="84"/>
      <c r="E62" s="84"/>
      <c r="F62" s="84"/>
      <c r="G62" s="84"/>
      <c r="H62" s="84"/>
      <c r="J62" s="42"/>
    </row>
    <row r="63" ht="15">
      <c r="J63" s="42"/>
    </row>
    <row r="64" ht="15">
      <c r="G64" s="44"/>
    </row>
  </sheetData>
  <autoFilter ref="A6:H62"/>
  <mergeCells count="36">
    <mergeCell ref="A62:H62"/>
    <mergeCell ref="C7:C11"/>
    <mergeCell ref="A25:A27"/>
    <mergeCell ref="B7:B12"/>
    <mergeCell ref="A13:A16"/>
    <mergeCell ref="B13:B16"/>
    <mergeCell ref="A7:A12"/>
    <mergeCell ref="B17:B21"/>
    <mergeCell ref="A17:A21"/>
    <mergeCell ref="A22:A24"/>
    <mergeCell ref="B22:B24"/>
    <mergeCell ref="B25:B27"/>
    <mergeCell ref="A40:A42"/>
    <mergeCell ref="B40:B42"/>
    <mergeCell ref="B28:B30"/>
    <mergeCell ref="A28:A30"/>
    <mergeCell ref="A31:A36"/>
    <mergeCell ref="B31:B36"/>
    <mergeCell ref="A37:A39"/>
    <mergeCell ref="B37:B39"/>
    <mergeCell ref="A1:H1"/>
    <mergeCell ref="A2:H2"/>
    <mergeCell ref="B57:B58"/>
    <mergeCell ref="A55:A56"/>
    <mergeCell ref="A57:A58"/>
    <mergeCell ref="B45:B46"/>
    <mergeCell ref="B47:B49"/>
    <mergeCell ref="B50:B52"/>
    <mergeCell ref="B53:B54"/>
    <mergeCell ref="B55:B56"/>
    <mergeCell ref="A47:A49"/>
    <mergeCell ref="A50:A52"/>
    <mergeCell ref="A53:A54"/>
    <mergeCell ref="A45:A46"/>
    <mergeCell ref="A43:A44"/>
    <mergeCell ref="B43:B4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Plačková</cp:lastModifiedBy>
  <cp:lastPrinted>2019-02-04T15:58:09Z</cp:lastPrinted>
  <dcterms:created xsi:type="dcterms:W3CDTF">2018-10-10T08:23:47Z</dcterms:created>
  <dcterms:modified xsi:type="dcterms:W3CDTF">2019-02-04T15:58:22Z</dcterms:modified>
  <cp:category/>
  <cp:version/>
  <cp:contentType/>
  <cp:contentStatus/>
</cp:coreProperties>
</file>