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20730" windowHeight="9795" activeTab="0"/>
  </bookViews>
  <sheets>
    <sheet name="CB" sheetId="1" r:id="rId1"/>
  </sheets>
  <definedNames>
    <definedName name="_xlnm._FilterDatabase" localSheetId="0" hidden="1">'CB'!$A$7:$H$119</definedName>
    <definedName name="_xlnm.Print_Area" localSheetId="0">'CB'!$A$1:$H$123</definedName>
  </definedNames>
  <calcPr calcId="125725"/>
</workbook>
</file>

<file path=xl/sharedStrings.xml><?xml version="1.0" encoding="utf-8"?>
<sst xmlns="http://schemas.openxmlformats.org/spreadsheetml/2006/main" count="269" uniqueCount="222">
  <si>
    <t>ATC skupina</t>
  </si>
  <si>
    <t>Účinná látka</t>
  </si>
  <si>
    <t>Specifikace</t>
  </si>
  <si>
    <t>B02BX05</t>
  </si>
  <si>
    <t>ELTROMBOPAG</t>
  </si>
  <si>
    <t>Celkem z ELTROMBOPAG</t>
  </si>
  <si>
    <t>C10AX13</t>
  </si>
  <si>
    <t>EVOLOKUMAB</t>
  </si>
  <si>
    <t>Celkem z EVOLOKUMAB</t>
  </si>
  <si>
    <t>H01AB01</t>
  </si>
  <si>
    <t>THYROTROPIN ALFA</t>
  </si>
  <si>
    <t>Celkem z THYROTROPIN ALFA</t>
  </si>
  <si>
    <t>J05AP54</t>
  </si>
  <si>
    <t>ELBASVIR A GRAZOPREVIR</t>
  </si>
  <si>
    <t>Celkem z ELBASVIR A GRAZOPREVIR</t>
  </si>
  <si>
    <t>J05AP55</t>
  </si>
  <si>
    <t>SOFOSBUVIR A VELPATASVIR</t>
  </si>
  <si>
    <t>Celkem z SOFOSBUVIR A VELPATASVIR</t>
  </si>
  <si>
    <t>J05AP56</t>
  </si>
  <si>
    <t>SOFOSBUVIR, VELPATASVIR A VOXILAPREVIR</t>
  </si>
  <si>
    <t>Celkem z SOFOSBUVIR, VELPATASVIR A VOXILAPREVIR</t>
  </si>
  <si>
    <t>J05AR08</t>
  </si>
  <si>
    <t>EMTRICITABIN, TENOFOVIR-DISOPROXIL A RILPIVIRIN</t>
  </si>
  <si>
    <t>Celkem z EMTRICITABIN, TENOFOVIR-DISOPROXIL A RILPIVIRIN</t>
  </si>
  <si>
    <t>J05AR09</t>
  </si>
  <si>
    <t>EMTRICITABIN, TENOFOVIR-DISOPROXIL, ELVITEGRAVIR A KOBICISTAT</t>
  </si>
  <si>
    <t>Celkem z EMTRICITABIN, TENOFOVIR-DISOPROXIL, ELVITEGRAVIR A KOBICISTAT</t>
  </si>
  <si>
    <t>J05AR17</t>
  </si>
  <si>
    <t>EMTRICITABIN A TENOFOVIR-ALAFENAMID</t>
  </si>
  <si>
    <t>Celkem z EMTRICITABIN A TENOFOVIR-ALAFENAMID</t>
  </si>
  <si>
    <t>J05AR18</t>
  </si>
  <si>
    <t>EMTRICITABIN, TENOFOVIR-ALAFENAMID, ELVITEGRAVIR A KOBICISTAT</t>
  </si>
  <si>
    <t>Celkem z EMTRICITABIN, TENOFOVIR-ALAFENAMID, ELVITEGRAVIR A KOBICISTAT</t>
  </si>
  <si>
    <t>J05AX08</t>
  </si>
  <si>
    <t>RALTEGRAVIR</t>
  </si>
  <si>
    <t>Celkem z RALTEGRAVIR</t>
  </si>
  <si>
    <t>L01CD04</t>
  </si>
  <si>
    <t>KABAZITAXEL</t>
  </si>
  <si>
    <t>Celkem z KABAZITAXEL</t>
  </si>
  <si>
    <t>L01XC03</t>
  </si>
  <si>
    <t>TRASTUZUMAB</t>
  </si>
  <si>
    <t>Celkem z TRASTUZUMAB</t>
  </si>
  <si>
    <t>L01XC07</t>
  </si>
  <si>
    <t>BEVACIZUMAB</t>
  </si>
  <si>
    <t>Celkem z BEVACIZUMAB</t>
  </si>
  <si>
    <t>L01XC17</t>
  </si>
  <si>
    <t>NIVOLUMAB</t>
  </si>
  <si>
    <t>Celkem z NIVOLUMAB</t>
  </si>
  <si>
    <t>L01XE03</t>
  </si>
  <si>
    <t>ERLOTINIB</t>
  </si>
  <si>
    <t>Celkem z ERLOTINIB</t>
  </si>
  <si>
    <t>L01XE07</t>
  </si>
  <si>
    <t>LAPATINIB</t>
  </si>
  <si>
    <t>Celkem z LAPATINIB</t>
  </si>
  <si>
    <t>L01XE10</t>
  </si>
  <si>
    <t>EVEROLIMUS</t>
  </si>
  <si>
    <t>Celkem z EVEROLIMUS</t>
  </si>
  <si>
    <t>L01XE11</t>
  </si>
  <si>
    <t>PAZOPANIB</t>
  </si>
  <si>
    <t>Celkem z PAZOPANIB</t>
  </si>
  <si>
    <t>L01XE18</t>
  </si>
  <si>
    <t>RUXOLITINIB</t>
  </si>
  <si>
    <t>Celkem z RUXOLITINIB</t>
  </si>
  <si>
    <t>L01XE21</t>
  </si>
  <si>
    <t>REGORAFENIB</t>
  </si>
  <si>
    <t>Celkem z REGORAFENIB</t>
  </si>
  <si>
    <t>L01XE23</t>
  </si>
  <si>
    <t>DABRAFENIB</t>
  </si>
  <si>
    <t>Celkem z DABRAFENIB</t>
  </si>
  <si>
    <t>L01XX47</t>
  </si>
  <si>
    <t>IDELALISIB</t>
  </si>
  <si>
    <t>Celkem z IDELALISIB</t>
  </si>
  <si>
    <t>L02BX03</t>
  </si>
  <si>
    <t>ABIRATERON</t>
  </si>
  <si>
    <t>Celkem z ABIRATERON</t>
  </si>
  <si>
    <t>L03AX13</t>
  </si>
  <si>
    <t>GLATIRAMER-ACETÁT</t>
  </si>
  <si>
    <t>Celkem z GLATIRAMER-ACETÁT</t>
  </si>
  <si>
    <t>L04AA27</t>
  </si>
  <si>
    <t>FINGOLIMOD</t>
  </si>
  <si>
    <t>Celkem z FINGOLIMOD</t>
  </si>
  <si>
    <t>L04AA34</t>
  </si>
  <si>
    <t>ALEMTUZUMAB</t>
  </si>
  <si>
    <t>Celkem z ALEMTUZUMAB</t>
  </si>
  <si>
    <t>L04AA36</t>
  </si>
  <si>
    <t>OKRELIZUMAB</t>
  </si>
  <si>
    <t>Celkem z OKRELIZUMAB</t>
  </si>
  <si>
    <t>L04AC10</t>
  </si>
  <si>
    <t>SEKUKINUMAB</t>
  </si>
  <si>
    <t>Celkem z SEKUKINUMAB</t>
  </si>
  <si>
    <t>L04AC13</t>
  </si>
  <si>
    <t>IXEKIZUMAB</t>
  </si>
  <si>
    <t>Celkem z IXEKIZUMAB</t>
  </si>
  <si>
    <t>R03DX05</t>
  </si>
  <si>
    <t>OMALIZUMAB</t>
  </si>
  <si>
    <t>Celkem z OMALIZUMAB</t>
  </si>
  <si>
    <t>S01LA04</t>
  </si>
  <si>
    <t>RANIBIZUMAB</t>
  </si>
  <si>
    <t>Celkem z RANIBIZUMAB</t>
  </si>
  <si>
    <t>V10XX03</t>
  </si>
  <si>
    <t>RADIUM-(223 RA)-DICHLORID</t>
  </si>
  <si>
    <t>Celkem z RADIUM-(223 RA)-DICHLORID</t>
  </si>
  <si>
    <t>B02BX04</t>
  </si>
  <si>
    <t>ROMIPLOSTIM</t>
  </si>
  <si>
    <t>Celkem z ROMIPLOSTIM</t>
  </si>
  <si>
    <t>H05AA02</t>
  </si>
  <si>
    <t>TERIPARATID</t>
  </si>
  <si>
    <t>Celkem z TERIPARATID</t>
  </si>
  <si>
    <t>J05AP51</t>
  </si>
  <si>
    <t>SOFOSBUVIR A LEDIPASVIR</t>
  </si>
  <si>
    <t>Celkem z SOFOSBUVIR A LEDIPASVIR</t>
  </si>
  <si>
    <t>J05AR13</t>
  </si>
  <si>
    <t>LAMIVUDIN, ABAKAVIR A DOLUTEGRAVIR</t>
  </si>
  <si>
    <t>Celkem z LAMIVUDIN, ABAKAVIR A DOLUTEGRAVIR</t>
  </si>
  <si>
    <t>J06BB16</t>
  </si>
  <si>
    <t>PALIVIZUMAB</t>
  </si>
  <si>
    <t>Celkem z PALIVIZUMAB</t>
  </si>
  <si>
    <t>L01XC08</t>
  </si>
  <si>
    <t>PANITUMUMAB</t>
  </si>
  <si>
    <t>Celkem z PANITUMUMAB</t>
  </si>
  <si>
    <t>L01XC13</t>
  </si>
  <si>
    <t>PERTUZUMAB</t>
  </si>
  <si>
    <t>Celkem z PERTUZUMAB</t>
  </si>
  <si>
    <t>L01XC14</t>
  </si>
  <si>
    <t>TRASTUZUMAB EMTANSIN</t>
  </si>
  <si>
    <t>Celkem z TRASTUZUMAB EMTANSIN</t>
  </si>
  <si>
    <t>L01XE04</t>
  </si>
  <si>
    <t>SUNITINIB</t>
  </si>
  <si>
    <t>Celkem z SUNITINIB</t>
  </si>
  <si>
    <t>L01XE09</t>
  </si>
  <si>
    <t>TEMSIROLIMUS</t>
  </si>
  <si>
    <t>Celkem z TEMSIROLIMUS</t>
  </si>
  <si>
    <t>L01XE27</t>
  </si>
  <si>
    <t>IBRUTINIB</t>
  </si>
  <si>
    <t>Celkem z IBRUTINIB</t>
  </si>
  <si>
    <t>L04AA23</t>
  </si>
  <si>
    <t>NATALIZUMAB</t>
  </si>
  <si>
    <t>Celkem z NATALIZUMAB</t>
  </si>
  <si>
    <t>L04AA31</t>
  </si>
  <si>
    <t>TERIFLUNOMID</t>
  </si>
  <si>
    <t>Celkem z TERIFLUNOMID</t>
  </si>
  <si>
    <t>N07XX09</t>
  </si>
  <si>
    <t>DIMETHYL-FUMARÁT</t>
  </si>
  <si>
    <t>Celkem z DIMETHYL-FUMARÁT</t>
  </si>
  <si>
    <t>V03AC03</t>
  </si>
  <si>
    <t>DEFERASIROX</t>
  </si>
  <si>
    <t>Celkem z DEFERASIROX</t>
  </si>
  <si>
    <t>25MG TBL FLM 28</t>
  </si>
  <si>
    <t>50MG TBL FLM 28</t>
  </si>
  <si>
    <t>140MG INJ SOL 2X1ML</t>
  </si>
  <si>
    <t>0.9 MG INJ PLV SOL 2X0.9MG</t>
  </si>
  <si>
    <t>50MG/100MG TBL FLM 28</t>
  </si>
  <si>
    <t>400MG/100MG TBL FLM 28</t>
  </si>
  <si>
    <t>400MG/100MG/100MG TBL FLM 28</t>
  </si>
  <si>
    <t>200MG/25MG/245MG TBL FLM 30</t>
  </si>
  <si>
    <t>150MG/150MG/200MG/245MG TBL FLM 30</t>
  </si>
  <si>
    <t>200MG/10MG TBL FLM 30</t>
  </si>
  <si>
    <t>200MG/25MG TBL FLM 30</t>
  </si>
  <si>
    <t>150MG/150MG/200MG/10MG TBL FLM 30</t>
  </si>
  <si>
    <t>400MG TBL FLM 60</t>
  </si>
  <si>
    <t>600MG TBL FLM 60</t>
  </si>
  <si>
    <t>60MG INF CSL LQF 1 1X4,5ML INF CSL</t>
  </si>
  <si>
    <t>600MG INJ SOL 1X5ML</t>
  </si>
  <si>
    <t>25MG/ML INF CNC SOL 1X4ML</t>
  </si>
  <si>
    <t>25MG/ML INF CNC SOL 1X16ML</t>
  </si>
  <si>
    <t>10 MG/ML IVN INF CNC SOL 1X4ML</t>
  </si>
  <si>
    <t>10MG/ML INF CNC SOL 1X10ML</t>
  </si>
  <si>
    <t>150MG TBL FLM 30</t>
  </si>
  <si>
    <t>250MG TBL FLM 70</t>
  </si>
  <si>
    <t>5MG TBL NOB 30</t>
  </si>
  <si>
    <t>10MG TBL NOB 30</t>
  </si>
  <si>
    <t>200MG TBL FLM 30</t>
  </si>
  <si>
    <t>5MG TBL NOB 56</t>
  </si>
  <si>
    <t>15MG TBL NOB 56</t>
  </si>
  <si>
    <t>20MG TBL NOB 56</t>
  </si>
  <si>
    <t>40MG TBL FLM 84(3X28)</t>
  </si>
  <si>
    <t>75MG CPS DUR 120</t>
  </si>
  <si>
    <t>150MG TBL FLM 60</t>
  </si>
  <si>
    <t>250MG TBL NOB 120</t>
  </si>
  <si>
    <t>500MG TBL FLM 60(5X12)</t>
  </si>
  <si>
    <t>40MG/ML INJ SOL ISP 12X1ML INJ SOL ISP</t>
  </si>
  <si>
    <t>0,5MG CPS DUR 28</t>
  </si>
  <si>
    <t>12 MG IVN INF CNC SOL 1X1.2ML</t>
  </si>
  <si>
    <t>300MG INF CNC SOL 1X10ML</t>
  </si>
  <si>
    <t>150MG INJ SOL PEP 2X1ML</t>
  </si>
  <si>
    <t>INJ SOL PEP 2X1ML INJ SOL PEP</t>
  </si>
  <si>
    <t>75MG INJ SOL 1X0,5ML</t>
  </si>
  <si>
    <t>150MG INJ SOL 1X1ML</t>
  </si>
  <si>
    <t>10MG/ML INJ SOL 1X0,165ML</t>
  </si>
  <si>
    <t>INJ SOL 1X6ML/1000 KBQ 1100KBQ/ML INJ SOL 1X6ML</t>
  </si>
  <si>
    <t>250MCG INJ PSO LQF 1+1X0,72ML ISP</t>
  </si>
  <si>
    <t>20MCG/80MCL INJ SOL 1X2,4ML</t>
  </si>
  <si>
    <t>90MG/400MG TBL FLM 28</t>
  </si>
  <si>
    <t>50MG/600MG/300MG TBL FLM 30</t>
  </si>
  <si>
    <t>100MG/ML INJ SOL 1X0,5ML</t>
  </si>
  <si>
    <t>100MG/ML INJ SOL 1X1ML</t>
  </si>
  <si>
    <t>20MG/ML INF CNC SOL 1X5ML</t>
  </si>
  <si>
    <t>420MG INF CNC SOL 1X14ML</t>
  </si>
  <si>
    <t>100MG INF PLV CSL 1</t>
  </si>
  <si>
    <t>160MG INF PLV CSL 1</t>
  </si>
  <si>
    <t>12,5MG CPS DUR 30</t>
  </si>
  <si>
    <t>25MG CPS DUR 30</t>
  </si>
  <si>
    <t>50MG CPS DUR 30</t>
  </si>
  <si>
    <t>30MG INF CSL LQF 1+1X2,2ML</t>
  </si>
  <si>
    <t>140MG CPS DUR 90</t>
  </si>
  <si>
    <t>300MG INF CNC SOL 1X15ML</t>
  </si>
  <si>
    <t>14MG TBL FLM 28 TBL FLM</t>
  </si>
  <si>
    <t>120MG CPS ETD 14</t>
  </si>
  <si>
    <t>240MG CPS ETD 56</t>
  </si>
  <si>
    <t>360MG TBL FLM 30</t>
  </si>
  <si>
    <t>Příloha č. 3 zadávací dokumentace</t>
  </si>
  <si>
    <t>Technická specifikace</t>
  </si>
  <si>
    <t>Části veřejné zakázky</t>
  </si>
  <si>
    <t>VZ Dodávky léčivých přípravků pro spol. Nemocnice České Budějovice, a.s.</t>
  </si>
  <si>
    <t>Předpokládaná hodnota na dva roky bez DPH</t>
  </si>
  <si>
    <t>Součet z předpokládaných kusů zaokrouhlený na dva roky</t>
  </si>
  <si>
    <t>Jednotková cena bez DPH</t>
  </si>
  <si>
    <t>Závoz</t>
  </si>
  <si>
    <t>1x týdně</t>
  </si>
  <si>
    <t>1x denně</t>
  </si>
  <si>
    <t>Předpokládaná hodnota VZ</t>
  </si>
  <si>
    <t>Uvedený počet je pouze orientační, záleží na počtu a skladbě pacientů, aktuálních klinických datech a aktuálních nasmlouvaných podmínkách s pojišťovnami.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</si>
</sst>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6"/>
      <color rgb="FF000000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thin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thin"/>
      <bottom style="medium"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4">
    <xf numFmtId="0" fontId="0" fillId="0" borderId="0" xfId="0"/>
    <xf numFmtId="0" fontId="0" fillId="0" borderId="0" xfId="0"/>
    <xf numFmtId="3" fontId="16" fillId="34" borderId="11" xfId="0" applyNumberFormat="1" applyFont="1" applyFill="1" applyBorder="1" applyAlignment="1">
      <alignment wrapText="1"/>
    </xf>
    <xf numFmtId="0" fontId="0" fillId="0" borderId="12" xfId="0" applyNumberFormat="1" applyBorder="1"/>
    <xf numFmtId="0" fontId="0" fillId="0" borderId="12" xfId="0" applyBorder="1"/>
    <xf numFmtId="0" fontId="0" fillId="0" borderId="13" xfId="0" applyNumberFormat="1" applyBorder="1"/>
    <xf numFmtId="0" fontId="0" fillId="0" borderId="13" xfId="0" applyBorder="1"/>
    <xf numFmtId="3" fontId="0" fillId="35" borderId="14" xfId="0" applyNumberFormat="1" applyFill="1" applyBorder="1"/>
    <xf numFmtId="0" fontId="0" fillId="35" borderId="15" xfId="0" applyNumberFormat="1" applyFill="1" applyBorder="1"/>
    <xf numFmtId="0" fontId="0" fillId="35" borderId="15" xfId="0" applyFill="1" applyBorder="1"/>
    <xf numFmtId="0" fontId="0" fillId="0" borderId="16" xfId="0" applyBorder="1"/>
    <xf numFmtId="3" fontId="0" fillId="0" borderId="17" xfId="0" applyNumberFormat="1" applyBorder="1"/>
    <xf numFmtId="3" fontId="0" fillId="0" borderId="18" xfId="0" applyNumberFormat="1" applyBorder="1"/>
    <xf numFmtId="0" fontId="0" fillId="35" borderId="19" xfId="0" applyFill="1" applyBorder="1"/>
    <xf numFmtId="0" fontId="16" fillId="34" borderId="20" xfId="0" applyFont="1" applyFill="1" applyBorder="1" applyAlignment="1">
      <alignment horizontal="center"/>
    </xf>
    <xf numFmtId="3" fontId="16" fillId="34" borderId="20" xfId="0" applyNumberFormat="1" applyFont="1" applyFill="1" applyBorder="1" applyAlignment="1">
      <alignment wrapText="1"/>
    </xf>
    <xf numFmtId="0" fontId="0" fillId="0" borderId="12" xfId="0" applyFill="1" applyBorder="1"/>
    <xf numFmtId="0" fontId="0" fillId="0" borderId="21" xfId="0" applyFill="1" applyBorder="1"/>
    <xf numFmtId="0" fontId="0" fillId="0" borderId="22" xfId="0" applyFill="1" applyBorder="1"/>
    <xf numFmtId="3" fontId="0" fillId="35" borderId="23" xfId="0" applyNumberFormat="1" applyFill="1" applyBorder="1"/>
    <xf numFmtId="3" fontId="0" fillId="0" borderId="24" xfId="0" applyNumberFormat="1" applyFill="1" applyBorder="1"/>
    <xf numFmtId="3" fontId="0" fillId="0" borderId="25" xfId="0" applyNumberFormat="1" applyFill="1" applyBorder="1"/>
    <xf numFmtId="3" fontId="0" fillId="0" borderId="23" xfId="0" applyNumberFormat="1" applyFill="1" applyBorder="1"/>
    <xf numFmtId="3" fontId="0" fillId="0" borderId="26" xfId="0" applyNumberFormat="1" applyFill="1" applyBorder="1"/>
    <xf numFmtId="3" fontId="0" fillId="0" borderId="27" xfId="0" applyNumberFormat="1" applyFill="1" applyBorder="1"/>
    <xf numFmtId="3" fontId="0" fillId="0" borderId="14" xfId="0" applyNumberFormat="1" applyFill="1" applyBorder="1"/>
    <xf numFmtId="3" fontId="16" fillId="34" borderId="28" xfId="0" applyNumberFormat="1" applyFont="1" applyFill="1" applyBorder="1" applyAlignment="1">
      <alignment wrapText="1"/>
    </xf>
    <xf numFmtId="0" fontId="16" fillId="34" borderId="28" xfId="0" applyFont="1" applyFill="1" applyBorder="1"/>
    <xf numFmtId="0" fontId="0" fillId="0" borderId="16" xfId="0" applyFill="1" applyBorder="1"/>
    <xf numFmtId="0" fontId="0" fillId="0" borderId="13" xfId="0" applyFill="1" applyBorder="1"/>
    <xf numFmtId="0" fontId="0" fillId="0" borderId="13" xfId="0" applyNumberFormat="1" applyFill="1" applyBorder="1"/>
    <xf numFmtId="3" fontId="0" fillId="0" borderId="18" xfId="0" applyNumberFormat="1" applyFill="1" applyBorder="1"/>
    <xf numFmtId="0" fontId="18" fillId="0" borderId="29" xfId="0" applyFont="1" applyFill="1" applyBorder="1" applyAlignment="1">
      <alignment horizontal="center" vertical="center"/>
    </xf>
    <xf numFmtId="0" fontId="0" fillId="0" borderId="0" xfId="0" applyBorder="1"/>
    <xf numFmtId="3" fontId="0" fillId="35" borderId="14" xfId="0" applyNumberFormat="1" applyFill="1" applyBorder="1"/>
    <xf numFmtId="3" fontId="0" fillId="0" borderId="0" xfId="0" applyNumberFormat="1"/>
    <xf numFmtId="0" fontId="16" fillId="34" borderId="3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8" fillId="0" borderId="29" xfId="0" applyFont="1" applyFill="1" applyBorder="1" applyAlignment="1">
      <alignment horizontal="center" vertical="center" wrapText="1"/>
    </xf>
    <xf numFmtId="0" fontId="16" fillId="34" borderId="20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35" borderId="15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0" fillId="35" borderId="15" xfId="0" applyFill="1" applyBorder="1" applyAlignment="1">
      <alignment/>
    </xf>
    <xf numFmtId="0" fontId="0" fillId="35" borderId="15" xfId="0" applyFill="1" applyBorder="1" applyAlignment="1">
      <alignment horizontal="left" vertical="top" wrapText="1"/>
    </xf>
    <xf numFmtId="0" fontId="18" fillId="0" borderId="0" xfId="0" applyFont="1" applyFill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35" borderId="41" xfId="0" applyFill="1" applyBorder="1" applyAlignment="1">
      <alignment horizontal="left" vertical="top" wrapText="1"/>
    </xf>
    <xf numFmtId="0" fontId="0" fillId="35" borderId="15" xfId="0" applyFill="1" applyBorder="1" applyAlignment="1">
      <alignment horizontal="left" vertical="top" wrapText="1"/>
    </xf>
    <xf numFmtId="0" fontId="0" fillId="0" borderId="0" xfId="0" applyAlignment="1">
      <alignment horizontal="center"/>
    </xf>
  </cellXfs>
  <cellStyles count="1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tabSelected="1" workbookViewId="0" topLeftCell="A1">
      <selection activeCell="A1" sqref="A1:H123"/>
    </sheetView>
  </sheetViews>
  <sheetFormatPr defaultColWidth="9.140625" defaultRowHeight="15"/>
  <cols>
    <col min="1" max="1" width="9.57421875" style="0" customWidth="1"/>
    <col min="2" max="2" width="12.7109375" style="0" customWidth="1"/>
    <col min="3" max="3" width="35.57421875" style="38" customWidth="1"/>
    <col min="4" max="4" width="48.421875" style="0" bestFit="1" customWidth="1"/>
    <col min="5" max="5" width="21.140625" style="1" customWidth="1"/>
    <col min="6" max="6" width="16.00390625" style="0" customWidth="1"/>
    <col min="7" max="7" width="18.28125" style="0" customWidth="1"/>
    <col min="8" max="8" width="26.8515625" style="0" customWidth="1"/>
  </cols>
  <sheetData>
    <row r="1" spans="1:8" ht="27.6" customHeight="1">
      <c r="A1" s="50" t="s">
        <v>210</v>
      </c>
      <c r="B1" s="50"/>
      <c r="C1" s="50"/>
      <c r="D1" s="50"/>
      <c r="E1" s="50"/>
      <c r="F1" s="50"/>
      <c r="G1" s="50"/>
      <c r="H1" s="50"/>
    </row>
    <row r="2" spans="1:8" ht="33" customHeight="1">
      <c r="A2" s="51" t="s">
        <v>211</v>
      </c>
      <c r="B2" s="51"/>
      <c r="C2" s="51"/>
      <c r="D2" s="51"/>
      <c r="E2" s="51"/>
      <c r="F2" s="51"/>
      <c r="G2" s="51"/>
      <c r="H2" s="51"/>
    </row>
    <row r="3" spans="1:8" ht="35.45" customHeight="1">
      <c r="A3" s="50" t="s">
        <v>213</v>
      </c>
      <c r="B3" s="50"/>
      <c r="C3" s="50"/>
      <c r="D3" s="50"/>
      <c r="E3" s="50"/>
      <c r="F3" s="50"/>
      <c r="G3" s="50"/>
      <c r="H3" s="50"/>
    </row>
    <row r="4" spans="1:8" ht="15">
      <c r="A4" s="33"/>
      <c r="B4" s="33"/>
      <c r="C4" s="37"/>
      <c r="D4" s="33"/>
      <c r="E4" s="33"/>
      <c r="F4" s="33"/>
      <c r="G4" s="33"/>
      <c r="H4" s="33"/>
    </row>
    <row r="5" spans="1:8" ht="15">
      <c r="A5" s="1"/>
      <c r="B5" s="1"/>
      <c r="D5" s="1"/>
      <c r="F5" s="1"/>
      <c r="G5" s="1"/>
      <c r="H5" s="1"/>
    </row>
    <row r="6" spans="1:8" ht="24" thickBot="1">
      <c r="A6" s="32"/>
      <c r="B6" s="32"/>
      <c r="C6" s="39"/>
      <c r="D6" s="32"/>
      <c r="E6" s="32"/>
      <c r="F6" s="32"/>
      <c r="G6" s="32"/>
      <c r="H6" s="32"/>
    </row>
    <row r="7" spans="1:8" ht="75.75" thickBot="1">
      <c r="A7" s="36" t="s">
        <v>212</v>
      </c>
      <c r="B7" s="14" t="s">
        <v>0</v>
      </c>
      <c r="C7" s="40" t="s">
        <v>1</v>
      </c>
      <c r="D7" s="27" t="s">
        <v>2</v>
      </c>
      <c r="E7" s="27" t="s">
        <v>217</v>
      </c>
      <c r="F7" s="26" t="s">
        <v>215</v>
      </c>
      <c r="G7" s="15" t="s">
        <v>214</v>
      </c>
      <c r="H7" s="2" t="s">
        <v>216</v>
      </c>
    </row>
    <row r="8" spans="1:8" ht="15">
      <c r="A8" s="56">
        <v>1</v>
      </c>
      <c r="B8" s="52" t="s">
        <v>3</v>
      </c>
      <c r="C8" s="41" t="s">
        <v>4</v>
      </c>
      <c r="D8" s="4" t="s">
        <v>147</v>
      </c>
      <c r="E8" s="4"/>
      <c r="F8" s="3">
        <v>8</v>
      </c>
      <c r="G8" s="11"/>
      <c r="H8" s="10"/>
    </row>
    <row r="9" spans="1:8" ht="15">
      <c r="A9" s="56"/>
      <c r="B9" s="60"/>
      <c r="C9" s="42"/>
      <c r="D9" s="6" t="s">
        <v>148</v>
      </c>
      <c r="E9" s="6"/>
      <c r="F9" s="5">
        <v>36</v>
      </c>
      <c r="G9" s="12"/>
      <c r="H9" s="10"/>
    </row>
    <row r="10" spans="1:8" ht="15.75" thickBot="1">
      <c r="A10" s="55"/>
      <c r="B10" s="53"/>
      <c r="C10" s="43" t="s">
        <v>5</v>
      </c>
      <c r="D10" s="9"/>
      <c r="E10" s="9" t="s">
        <v>218</v>
      </c>
      <c r="F10" s="8">
        <f>SUM(F8:F9)</f>
        <v>44</v>
      </c>
      <c r="G10" s="7">
        <v>1650000</v>
      </c>
      <c r="H10" s="13"/>
    </row>
    <row r="11" spans="1:8" ht="15">
      <c r="A11" s="54">
        <v>2</v>
      </c>
      <c r="B11" s="52" t="s">
        <v>6</v>
      </c>
      <c r="C11" s="42" t="s">
        <v>7</v>
      </c>
      <c r="D11" s="6" t="s">
        <v>149</v>
      </c>
      <c r="E11" s="6"/>
      <c r="F11" s="5">
        <v>112</v>
      </c>
      <c r="G11" s="12"/>
      <c r="H11" s="10"/>
    </row>
    <row r="12" spans="1:8" ht="15.75" thickBot="1">
      <c r="A12" s="55"/>
      <c r="B12" s="53"/>
      <c r="C12" s="43" t="s">
        <v>8</v>
      </c>
      <c r="D12" s="9"/>
      <c r="E12" s="9" t="s">
        <v>219</v>
      </c>
      <c r="F12" s="8">
        <f>SUM(F11)</f>
        <v>112</v>
      </c>
      <c r="G12" s="7">
        <v>1200000</v>
      </c>
      <c r="H12" s="13"/>
    </row>
    <row r="13" spans="1:8" ht="15">
      <c r="A13" s="54">
        <v>3</v>
      </c>
      <c r="B13" s="52" t="s">
        <v>9</v>
      </c>
      <c r="C13" s="42" t="s">
        <v>10</v>
      </c>
      <c r="D13" s="6" t="s">
        <v>150</v>
      </c>
      <c r="E13" s="6"/>
      <c r="F13" s="5">
        <v>52</v>
      </c>
      <c r="G13" s="12"/>
      <c r="H13" s="10"/>
    </row>
    <row r="14" spans="1:8" ht="15.75" thickBot="1">
      <c r="A14" s="55"/>
      <c r="B14" s="53"/>
      <c r="C14" s="43" t="s">
        <v>11</v>
      </c>
      <c r="D14" s="9"/>
      <c r="E14" s="9" t="s">
        <v>219</v>
      </c>
      <c r="F14" s="8">
        <f>SUM(F13)</f>
        <v>52</v>
      </c>
      <c r="G14" s="7">
        <v>800000</v>
      </c>
      <c r="H14" s="13"/>
    </row>
    <row r="15" spans="1:8" ht="15">
      <c r="A15" s="54">
        <v>4</v>
      </c>
      <c r="B15" s="52" t="s">
        <v>12</v>
      </c>
      <c r="C15" s="42" t="s">
        <v>13</v>
      </c>
      <c r="D15" s="6" t="s">
        <v>151</v>
      </c>
      <c r="E15" s="6"/>
      <c r="F15" s="5">
        <v>64</v>
      </c>
      <c r="G15" s="12"/>
      <c r="H15" s="10"/>
    </row>
    <row r="16" spans="1:8" ht="15.75" thickBot="1">
      <c r="A16" s="55"/>
      <c r="B16" s="53"/>
      <c r="C16" s="43" t="s">
        <v>14</v>
      </c>
      <c r="D16" s="9"/>
      <c r="E16" s="9" t="s">
        <v>218</v>
      </c>
      <c r="F16" s="8">
        <f>SUM(F15)</f>
        <v>64</v>
      </c>
      <c r="G16" s="7">
        <v>15000000</v>
      </c>
      <c r="H16" s="13"/>
    </row>
    <row r="17" spans="1:8" ht="15">
      <c r="A17" s="54">
        <v>5</v>
      </c>
      <c r="B17" s="52" t="s">
        <v>15</v>
      </c>
      <c r="C17" s="42" t="s">
        <v>16</v>
      </c>
      <c r="D17" s="6" t="s">
        <v>152</v>
      </c>
      <c r="E17" s="6"/>
      <c r="F17" s="5">
        <v>12</v>
      </c>
      <c r="G17" s="12"/>
      <c r="H17" s="10"/>
    </row>
    <row r="18" spans="1:8" ht="15.75" thickBot="1">
      <c r="A18" s="55"/>
      <c r="B18" s="53"/>
      <c r="C18" s="43" t="s">
        <v>17</v>
      </c>
      <c r="D18" s="9"/>
      <c r="E18" s="9" t="s">
        <v>218</v>
      </c>
      <c r="F18" s="8">
        <f>SUM(F17)</f>
        <v>12</v>
      </c>
      <c r="G18" s="34">
        <v>3500000</v>
      </c>
      <c r="H18" s="13"/>
    </row>
    <row r="19" spans="1:8" ht="30">
      <c r="A19" s="54">
        <v>6</v>
      </c>
      <c r="B19" s="52" t="s">
        <v>18</v>
      </c>
      <c r="C19" s="42" t="s">
        <v>19</v>
      </c>
      <c r="D19" s="6" t="s">
        <v>153</v>
      </c>
      <c r="E19" s="6"/>
      <c r="F19" s="5">
        <v>8</v>
      </c>
      <c r="G19" s="12"/>
      <c r="H19" s="10"/>
    </row>
    <row r="20" spans="1:8" ht="18" customHeight="1" thickBot="1">
      <c r="A20" s="55"/>
      <c r="B20" s="53"/>
      <c r="C20" s="71" t="s">
        <v>20</v>
      </c>
      <c r="D20" s="72"/>
      <c r="E20" s="49" t="s">
        <v>218</v>
      </c>
      <c r="F20" s="8">
        <f>SUM(F19)</f>
        <v>8</v>
      </c>
      <c r="G20" s="7">
        <v>2700000</v>
      </c>
      <c r="H20" s="13"/>
    </row>
    <row r="21" spans="1:8" ht="30">
      <c r="A21" s="54">
        <v>7</v>
      </c>
      <c r="B21" s="52" t="s">
        <v>21</v>
      </c>
      <c r="C21" s="42" t="s">
        <v>22</v>
      </c>
      <c r="D21" s="6" t="s">
        <v>154</v>
      </c>
      <c r="E21" s="6"/>
      <c r="F21" s="5">
        <v>108</v>
      </c>
      <c r="G21" s="12"/>
      <c r="H21" s="10"/>
    </row>
    <row r="22" spans="1:8" ht="15.75" thickBot="1">
      <c r="A22" s="55"/>
      <c r="B22" s="53"/>
      <c r="C22" s="48" t="s">
        <v>23</v>
      </c>
      <c r="D22" s="9"/>
      <c r="E22" s="9" t="s">
        <v>218</v>
      </c>
      <c r="F22" s="8">
        <f>SUM(F21)</f>
        <v>108</v>
      </c>
      <c r="G22" s="7">
        <v>1900000</v>
      </c>
      <c r="H22" s="13"/>
    </row>
    <row r="23" spans="1:8" ht="45">
      <c r="A23" s="54">
        <v>8</v>
      </c>
      <c r="B23" s="52" t="s">
        <v>24</v>
      </c>
      <c r="C23" s="42" t="s">
        <v>25</v>
      </c>
      <c r="D23" s="6" t="s">
        <v>155</v>
      </c>
      <c r="E23" s="6"/>
      <c r="F23" s="5">
        <v>52</v>
      </c>
      <c r="G23" s="12"/>
      <c r="H23" s="10"/>
    </row>
    <row r="24" spans="1:8" ht="15.75" thickBot="1">
      <c r="A24" s="55"/>
      <c r="B24" s="53"/>
      <c r="C24" s="48" t="s">
        <v>26</v>
      </c>
      <c r="D24" s="9"/>
      <c r="E24" s="9" t="s">
        <v>218</v>
      </c>
      <c r="F24" s="8">
        <f>SUM(F23)</f>
        <v>52</v>
      </c>
      <c r="G24" s="7">
        <v>1200000</v>
      </c>
      <c r="H24" s="13"/>
    </row>
    <row r="25" spans="1:8" ht="30">
      <c r="A25" s="54">
        <v>9</v>
      </c>
      <c r="B25" s="52" t="s">
        <v>27</v>
      </c>
      <c r="C25" s="41" t="s">
        <v>28</v>
      </c>
      <c r="D25" s="4" t="s">
        <v>156</v>
      </c>
      <c r="E25" s="4"/>
      <c r="F25" s="3">
        <v>24</v>
      </c>
      <c r="G25" s="11"/>
      <c r="H25" s="10"/>
    </row>
    <row r="26" spans="1:8" ht="15">
      <c r="A26" s="56"/>
      <c r="B26" s="60"/>
      <c r="C26" s="42"/>
      <c r="D26" s="6" t="s">
        <v>157</v>
      </c>
      <c r="E26" s="6"/>
      <c r="F26" s="5">
        <v>44</v>
      </c>
      <c r="G26" s="12"/>
      <c r="H26" s="10"/>
    </row>
    <row r="27" spans="1:8" ht="15.75" thickBot="1">
      <c r="A27" s="55"/>
      <c r="B27" s="53"/>
      <c r="C27" s="48" t="s">
        <v>29</v>
      </c>
      <c r="D27" s="9"/>
      <c r="E27" s="9" t="s">
        <v>219</v>
      </c>
      <c r="F27" s="8">
        <f>SUM(F25:F26)</f>
        <v>68</v>
      </c>
      <c r="G27" s="7">
        <v>800000</v>
      </c>
      <c r="H27" s="13"/>
    </row>
    <row r="28" spans="1:8" ht="45">
      <c r="A28" s="54">
        <v>10</v>
      </c>
      <c r="B28" s="52" t="s">
        <v>30</v>
      </c>
      <c r="C28" s="42" t="s">
        <v>31</v>
      </c>
      <c r="D28" s="6" t="s">
        <v>158</v>
      </c>
      <c r="E28" s="6"/>
      <c r="F28" s="5">
        <v>412</v>
      </c>
      <c r="G28" s="12"/>
      <c r="H28" s="10"/>
    </row>
    <row r="29" spans="1:8" ht="15.75" thickBot="1">
      <c r="A29" s="55"/>
      <c r="B29" s="53"/>
      <c r="C29" s="48" t="s">
        <v>32</v>
      </c>
      <c r="D29" s="9"/>
      <c r="E29" s="9" t="s">
        <v>219</v>
      </c>
      <c r="F29" s="8">
        <f>SUM(F28)</f>
        <v>412</v>
      </c>
      <c r="G29" s="7">
        <v>9500000</v>
      </c>
      <c r="H29" s="13"/>
    </row>
    <row r="30" spans="1:8" ht="15">
      <c r="A30" s="54">
        <v>11</v>
      </c>
      <c r="B30" s="52" t="s">
        <v>33</v>
      </c>
      <c r="C30" s="41" t="s">
        <v>34</v>
      </c>
      <c r="D30" s="4" t="s">
        <v>159</v>
      </c>
      <c r="E30" s="4"/>
      <c r="F30" s="3">
        <v>92</v>
      </c>
      <c r="G30" s="11"/>
      <c r="H30" s="10"/>
    </row>
    <row r="31" spans="1:8" ht="15">
      <c r="A31" s="56"/>
      <c r="B31" s="60"/>
      <c r="C31" s="42"/>
      <c r="D31" s="6" t="s">
        <v>160</v>
      </c>
      <c r="E31" s="6"/>
      <c r="F31" s="5">
        <v>24</v>
      </c>
      <c r="G31" s="12"/>
      <c r="H31" s="10"/>
    </row>
    <row r="32" spans="1:8" ht="15.75" thickBot="1">
      <c r="A32" s="55"/>
      <c r="B32" s="53"/>
      <c r="C32" s="43" t="s">
        <v>35</v>
      </c>
      <c r="D32" s="9"/>
      <c r="E32" s="9" t="s">
        <v>219</v>
      </c>
      <c r="F32" s="8">
        <f>SUM(F30:F31)</f>
        <v>116</v>
      </c>
      <c r="G32" s="34">
        <v>1400000</v>
      </c>
      <c r="H32" s="13"/>
    </row>
    <row r="33" spans="1:8" ht="15.75" thickBot="1">
      <c r="A33" s="54">
        <v>12</v>
      </c>
      <c r="B33" s="52" t="s">
        <v>36</v>
      </c>
      <c r="C33" s="42" t="s">
        <v>37</v>
      </c>
      <c r="D33" s="6" t="s">
        <v>161</v>
      </c>
      <c r="E33" s="6"/>
      <c r="F33" s="5">
        <v>20</v>
      </c>
      <c r="G33" s="12"/>
      <c r="H33" s="10"/>
    </row>
    <row r="34" spans="1:8" ht="15.75" thickBot="1">
      <c r="A34" s="57"/>
      <c r="B34" s="53"/>
      <c r="C34" s="43" t="s">
        <v>38</v>
      </c>
      <c r="D34" s="9"/>
      <c r="E34" s="9" t="s">
        <v>219</v>
      </c>
      <c r="F34" s="8">
        <f>SUM(F33)</f>
        <v>20</v>
      </c>
      <c r="G34" s="7">
        <v>1500000</v>
      </c>
      <c r="H34" s="13"/>
    </row>
    <row r="35" spans="1:8" ht="15">
      <c r="A35" s="58">
        <v>13</v>
      </c>
      <c r="B35" s="61" t="s">
        <v>39</v>
      </c>
      <c r="C35" s="44" t="s">
        <v>40</v>
      </c>
      <c r="D35" s="29" t="s">
        <v>162</v>
      </c>
      <c r="E35" s="29"/>
      <c r="F35" s="30">
        <v>960</v>
      </c>
      <c r="G35" s="31"/>
      <c r="H35" s="28"/>
    </row>
    <row r="36" spans="1:8" ht="15.75" thickBot="1">
      <c r="A36" s="59"/>
      <c r="B36" s="62"/>
      <c r="C36" s="43" t="s">
        <v>41</v>
      </c>
      <c r="D36" s="9"/>
      <c r="E36" s="9" t="s">
        <v>219</v>
      </c>
      <c r="F36" s="8">
        <f>SUM(F35)</f>
        <v>960</v>
      </c>
      <c r="G36" s="7">
        <v>33000000</v>
      </c>
      <c r="H36" s="13"/>
    </row>
    <row r="37" spans="1:8" ht="15">
      <c r="A37" s="54">
        <v>14</v>
      </c>
      <c r="B37" s="52" t="s">
        <v>42</v>
      </c>
      <c r="C37" s="41" t="s">
        <v>43</v>
      </c>
      <c r="D37" s="4" t="s">
        <v>163</v>
      </c>
      <c r="E37" s="4"/>
      <c r="F37" s="3">
        <v>24</v>
      </c>
      <c r="G37" s="11"/>
      <c r="H37" s="10"/>
    </row>
    <row r="38" spans="1:8" ht="15">
      <c r="A38" s="56"/>
      <c r="B38" s="60"/>
      <c r="C38" s="42"/>
      <c r="D38" s="6" t="s">
        <v>164</v>
      </c>
      <c r="E38" s="6"/>
      <c r="F38" s="5">
        <v>3280</v>
      </c>
      <c r="G38" s="12"/>
      <c r="H38" s="10"/>
    </row>
    <row r="39" spans="1:8" ht="15.75" thickBot="1">
      <c r="A39" s="55"/>
      <c r="B39" s="53"/>
      <c r="C39" s="43" t="s">
        <v>44</v>
      </c>
      <c r="D39" s="9"/>
      <c r="E39" s="9" t="s">
        <v>219</v>
      </c>
      <c r="F39" s="8">
        <f>SUM(F37:F38)</f>
        <v>3304</v>
      </c>
      <c r="G39" s="7">
        <v>77000000</v>
      </c>
      <c r="H39" s="13"/>
    </row>
    <row r="40" spans="1:8" ht="15">
      <c r="A40" s="54">
        <v>15</v>
      </c>
      <c r="B40" s="52" t="s">
        <v>45</v>
      </c>
      <c r="C40" s="41" t="s">
        <v>46</v>
      </c>
      <c r="D40" s="4" t="s">
        <v>165</v>
      </c>
      <c r="E40" s="4"/>
      <c r="F40" s="3">
        <v>4</v>
      </c>
      <c r="G40" s="11"/>
      <c r="H40" s="10"/>
    </row>
    <row r="41" spans="1:8" ht="15">
      <c r="A41" s="56"/>
      <c r="B41" s="60"/>
      <c r="C41" s="42"/>
      <c r="D41" s="6" t="s">
        <v>166</v>
      </c>
      <c r="E41" s="6"/>
      <c r="F41" s="5">
        <v>252</v>
      </c>
      <c r="G41" s="12"/>
      <c r="H41" s="10"/>
    </row>
    <row r="42" spans="1:8" ht="15.75" thickBot="1">
      <c r="A42" s="55"/>
      <c r="B42" s="53"/>
      <c r="C42" s="43" t="s">
        <v>47</v>
      </c>
      <c r="D42" s="9"/>
      <c r="E42" s="9" t="s">
        <v>219</v>
      </c>
      <c r="F42" s="8">
        <f>SUM(F40:F41)</f>
        <v>256</v>
      </c>
      <c r="G42" s="7">
        <v>5400000</v>
      </c>
      <c r="H42" s="13"/>
    </row>
    <row r="43" spans="1:8" ht="15">
      <c r="A43" s="54">
        <v>16</v>
      </c>
      <c r="B43" s="52" t="s">
        <v>48</v>
      </c>
      <c r="C43" s="42" t="s">
        <v>49</v>
      </c>
      <c r="D43" s="6" t="s">
        <v>167</v>
      </c>
      <c r="E43" s="6"/>
      <c r="F43" s="5">
        <v>16</v>
      </c>
      <c r="G43" s="12"/>
      <c r="H43" s="10"/>
    </row>
    <row r="44" spans="1:8" ht="15.75" thickBot="1">
      <c r="A44" s="55"/>
      <c r="B44" s="53"/>
      <c r="C44" s="43" t="s">
        <v>50</v>
      </c>
      <c r="D44" s="9"/>
      <c r="E44" s="9" t="s">
        <v>219</v>
      </c>
      <c r="F44" s="8">
        <f>SUM(F43)</f>
        <v>16</v>
      </c>
      <c r="G44" s="7">
        <v>6560000</v>
      </c>
      <c r="H44" s="13"/>
    </row>
    <row r="45" spans="1:8" ht="15">
      <c r="A45" s="54">
        <v>17</v>
      </c>
      <c r="B45" s="52" t="s">
        <v>51</v>
      </c>
      <c r="C45" s="42" t="s">
        <v>52</v>
      </c>
      <c r="D45" s="6" t="s">
        <v>168</v>
      </c>
      <c r="E45" s="6"/>
      <c r="F45" s="5">
        <v>56</v>
      </c>
      <c r="G45" s="12"/>
      <c r="H45" s="10"/>
    </row>
    <row r="46" spans="1:8" ht="15.75" thickBot="1">
      <c r="A46" s="55"/>
      <c r="B46" s="53"/>
      <c r="C46" s="43" t="s">
        <v>53</v>
      </c>
      <c r="D46" s="9"/>
      <c r="E46" s="9" t="s">
        <v>219</v>
      </c>
      <c r="F46" s="8">
        <f>SUM(F45)</f>
        <v>56</v>
      </c>
      <c r="G46" s="7">
        <v>1200000.32</v>
      </c>
      <c r="H46" s="13"/>
    </row>
    <row r="47" spans="1:8" ht="15">
      <c r="A47" s="54">
        <v>18</v>
      </c>
      <c r="B47" s="52" t="s">
        <v>54</v>
      </c>
      <c r="C47" s="41" t="s">
        <v>55</v>
      </c>
      <c r="D47" s="4" t="s">
        <v>169</v>
      </c>
      <c r="E47" s="4"/>
      <c r="F47" s="3">
        <v>88</v>
      </c>
      <c r="G47" s="11"/>
      <c r="H47" s="10"/>
    </row>
    <row r="48" spans="1:8" ht="15">
      <c r="A48" s="56"/>
      <c r="B48" s="60"/>
      <c r="C48" s="42"/>
      <c r="D48" s="6" t="s">
        <v>170</v>
      </c>
      <c r="E48" s="6"/>
      <c r="F48" s="5">
        <v>136</v>
      </c>
      <c r="G48" s="12"/>
      <c r="H48" s="10"/>
    </row>
    <row r="49" spans="1:8" ht="15.75" thickBot="1">
      <c r="A49" s="55"/>
      <c r="B49" s="53"/>
      <c r="C49" s="43" t="s">
        <v>56</v>
      </c>
      <c r="D49" s="9"/>
      <c r="E49" s="9" t="s">
        <v>219</v>
      </c>
      <c r="F49" s="8">
        <f>SUM(F47:F48)</f>
        <v>224</v>
      </c>
      <c r="G49" s="7">
        <v>12800000</v>
      </c>
      <c r="H49" s="13"/>
    </row>
    <row r="50" spans="1:8" ht="15">
      <c r="A50" s="54">
        <v>19</v>
      </c>
      <c r="B50" s="52" t="s">
        <v>57</v>
      </c>
      <c r="C50" s="41" t="s">
        <v>58</v>
      </c>
      <c r="D50" s="4" t="s">
        <v>171</v>
      </c>
      <c r="E50" s="4"/>
      <c r="F50" s="3">
        <v>460</v>
      </c>
      <c r="G50" s="11"/>
      <c r="H50" s="10"/>
    </row>
    <row r="51" spans="1:8" ht="15">
      <c r="A51" s="56"/>
      <c r="B51" s="60"/>
      <c r="C51" s="42"/>
      <c r="D51" s="6" t="s">
        <v>159</v>
      </c>
      <c r="E51" s="6"/>
      <c r="F51" s="5">
        <v>284</v>
      </c>
      <c r="G51" s="12"/>
      <c r="H51" s="10"/>
    </row>
    <row r="52" spans="1:8" ht="15.75" thickBot="1">
      <c r="A52" s="55"/>
      <c r="B52" s="53"/>
      <c r="C52" s="43" t="s">
        <v>59</v>
      </c>
      <c r="D52" s="9"/>
      <c r="E52" s="9" t="s">
        <v>219</v>
      </c>
      <c r="F52" s="8">
        <f>SUM(F50:F51)</f>
        <v>744</v>
      </c>
      <c r="G52" s="7">
        <v>23300000</v>
      </c>
      <c r="H52" s="13"/>
    </row>
    <row r="53" spans="1:8" ht="15">
      <c r="A53" s="54">
        <v>20</v>
      </c>
      <c r="B53" s="52" t="s">
        <v>60</v>
      </c>
      <c r="C53" s="41" t="s">
        <v>61</v>
      </c>
      <c r="D53" s="4" t="s">
        <v>172</v>
      </c>
      <c r="E53" s="4"/>
      <c r="F53" s="3">
        <v>144</v>
      </c>
      <c r="G53" s="11"/>
      <c r="H53" s="10"/>
    </row>
    <row r="54" spans="1:8" ht="15">
      <c r="A54" s="56"/>
      <c r="B54" s="60"/>
      <c r="C54" s="41"/>
      <c r="D54" s="4" t="s">
        <v>173</v>
      </c>
      <c r="E54" s="4"/>
      <c r="F54" s="3">
        <v>60</v>
      </c>
      <c r="G54" s="11"/>
      <c r="H54" s="10"/>
    </row>
    <row r="55" spans="1:8" ht="15">
      <c r="A55" s="56"/>
      <c r="B55" s="60"/>
      <c r="C55" s="42"/>
      <c r="D55" s="6" t="s">
        <v>174</v>
      </c>
      <c r="E55" s="6"/>
      <c r="F55" s="5">
        <v>24</v>
      </c>
      <c r="G55" s="12"/>
      <c r="H55" s="10"/>
    </row>
    <row r="56" spans="1:8" ht="15.75" thickBot="1">
      <c r="A56" s="55"/>
      <c r="B56" s="53"/>
      <c r="C56" s="43" t="s">
        <v>62</v>
      </c>
      <c r="D56" s="9"/>
      <c r="E56" s="9" t="s">
        <v>219</v>
      </c>
      <c r="F56" s="8">
        <f>SUM(F53:F55)</f>
        <v>228</v>
      </c>
      <c r="G56" s="7">
        <v>14000000</v>
      </c>
      <c r="H56" s="13"/>
    </row>
    <row r="57" spans="1:8" ht="15">
      <c r="A57" s="54">
        <v>21</v>
      </c>
      <c r="B57" s="52" t="s">
        <v>63</v>
      </c>
      <c r="C57" s="42" t="s">
        <v>64</v>
      </c>
      <c r="D57" s="6" t="s">
        <v>175</v>
      </c>
      <c r="E57" s="6"/>
      <c r="F57" s="5">
        <v>40</v>
      </c>
      <c r="G57" s="12"/>
      <c r="H57" s="10"/>
    </row>
    <row r="58" spans="1:8" ht="15.75" thickBot="1">
      <c r="A58" s="55"/>
      <c r="B58" s="53"/>
      <c r="C58" s="43" t="s">
        <v>65</v>
      </c>
      <c r="D58" s="9"/>
      <c r="E58" s="9" t="s">
        <v>219</v>
      </c>
      <c r="F58" s="8">
        <f>SUM(F57)</f>
        <v>40</v>
      </c>
      <c r="G58" s="7">
        <v>2000000</v>
      </c>
      <c r="H58" s="13"/>
    </row>
    <row r="59" spans="1:8" ht="15">
      <c r="A59" s="54">
        <v>22</v>
      </c>
      <c r="B59" s="52" t="s">
        <v>66</v>
      </c>
      <c r="C59" s="42" t="s">
        <v>67</v>
      </c>
      <c r="D59" s="6" t="s">
        <v>176</v>
      </c>
      <c r="E59" s="6"/>
      <c r="F59" s="5">
        <v>44</v>
      </c>
      <c r="G59" s="12"/>
      <c r="H59" s="10"/>
    </row>
    <row r="60" spans="1:8" ht="15.75" thickBot="1">
      <c r="A60" s="55"/>
      <c r="B60" s="53"/>
      <c r="C60" s="43" t="s">
        <v>68</v>
      </c>
      <c r="D60" s="9"/>
      <c r="E60" s="9" t="s">
        <v>219</v>
      </c>
      <c r="F60" s="8">
        <f>SUM(F59)</f>
        <v>44</v>
      </c>
      <c r="G60" s="7">
        <v>4000000</v>
      </c>
      <c r="H60" s="13"/>
    </row>
    <row r="61" spans="1:8" ht="15">
      <c r="A61" s="54">
        <v>23</v>
      </c>
      <c r="B61" s="52" t="s">
        <v>69</v>
      </c>
      <c r="C61" s="42" t="s">
        <v>70</v>
      </c>
      <c r="D61" s="6" t="s">
        <v>177</v>
      </c>
      <c r="E61" s="6"/>
      <c r="F61" s="5">
        <v>20</v>
      </c>
      <c r="G61" s="12"/>
      <c r="H61" s="10"/>
    </row>
    <row r="62" spans="1:8" ht="15.75" thickBot="1">
      <c r="A62" s="55"/>
      <c r="B62" s="53"/>
      <c r="C62" s="43" t="s">
        <v>71</v>
      </c>
      <c r="D62" s="9"/>
      <c r="E62" s="9" t="s">
        <v>218</v>
      </c>
      <c r="F62" s="8">
        <f>SUM(F61)</f>
        <v>20</v>
      </c>
      <c r="G62" s="7">
        <v>2000000</v>
      </c>
      <c r="H62" s="13"/>
    </row>
    <row r="63" spans="1:8" ht="15">
      <c r="A63" s="54">
        <v>24</v>
      </c>
      <c r="B63" s="52" t="s">
        <v>72</v>
      </c>
      <c r="C63" s="41" t="s">
        <v>73</v>
      </c>
      <c r="D63" s="4" t="s">
        <v>178</v>
      </c>
      <c r="E63" s="4"/>
      <c r="F63" s="3">
        <v>52</v>
      </c>
      <c r="G63" s="11"/>
      <c r="H63" s="10"/>
    </row>
    <row r="64" spans="1:8" ht="15">
      <c r="A64" s="56"/>
      <c r="B64" s="60"/>
      <c r="C64" s="42"/>
      <c r="D64" s="6" t="s">
        <v>179</v>
      </c>
      <c r="E64" s="6"/>
      <c r="F64" s="5">
        <v>312</v>
      </c>
      <c r="G64" s="12"/>
      <c r="H64" s="10"/>
    </row>
    <row r="65" spans="1:8" ht="15.75" thickBot="1">
      <c r="A65" s="55"/>
      <c r="B65" s="53"/>
      <c r="C65" s="43" t="s">
        <v>74</v>
      </c>
      <c r="D65" s="9"/>
      <c r="E65" s="9" t="s">
        <v>219</v>
      </c>
      <c r="F65" s="8">
        <f>SUM(F63:F64)</f>
        <v>364</v>
      </c>
      <c r="G65" s="7">
        <v>14000000</v>
      </c>
      <c r="H65" s="13"/>
    </row>
    <row r="66" spans="1:8" ht="15">
      <c r="A66" s="54">
        <v>25</v>
      </c>
      <c r="B66" s="52" t="s">
        <v>75</v>
      </c>
      <c r="C66" s="42" t="s">
        <v>76</v>
      </c>
      <c r="D66" s="6" t="s">
        <v>180</v>
      </c>
      <c r="E66" s="6"/>
      <c r="F66" s="5">
        <v>984</v>
      </c>
      <c r="G66" s="12"/>
      <c r="H66" s="10"/>
    </row>
    <row r="67" spans="1:8" ht="15.75" thickBot="1">
      <c r="A67" s="55"/>
      <c r="B67" s="53"/>
      <c r="C67" s="43" t="s">
        <v>77</v>
      </c>
      <c r="D67" s="9"/>
      <c r="E67" s="9" t="s">
        <v>219</v>
      </c>
      <c r="F67" s="8">
        <f>SUM(F66)</f>
        <v>984</v>
      </c>
      <c r="G67" s="34">
        <v>23000000</v>
      </c>
      <c r="H67" s="13"/>
    </row>
    <row r="68" spans="1:8" ht="15">
      <c r="A68" s="54">
        <v>26</v>
      </c>
      <c r="B68" s="52" t="s">
        <v>78</v>
      </c>
      <c r="C68" s="42" t="s">
        <v>79</v>
      </c>
      <c r="D68" s="6" t="s">
        <v>181</v>
      </c>
      <c r="E68" s="6"/>
      <c r="F68" s="5">
        <v>1204</v>
      </c>
      <c r="G68" s="12"/>
      <c r="H68" s="10"/>
    </row>
    <row r="69" spans="1:8" ht="15.75" thickBot="1">
      <c r="A69" s="55"/>
      <c r="B69" s="53"/>
      <c r="C69" s="43" t="s">
        <v>80</v>
      </c>
      <c r="D69" s="9"/>
      <c r="E69" s="9" t="s">
        <v>219</v>
      </c>
      <c r="F69" s="8">
        <f>SUM(F68)</f>
        <v>1204</v>
      </c>
      <c r="G69" s="7">
        <v>33500000</v>
      </c>
      <c r="H69" s="13"/>
    </row>
    <row r="70" spans="1:8" ht="15">
      <c r="A70" s="54">
        <v>27</v>
      </c>
      <c r="B70" s="52" t="s">
        <v>81</v>
      </c>
      <c r="C70" s="42" t="s">
        <v>82</v>
      </c>
      <c r="D70" s="6" t="s">
        <v>182</v>
      </c>
      <c r="E70" s="6"/>
      <c r="F70" s="5">
        <v>20</v>
      </c>
      <c r="G70" s="12"/>
      <c r="H70" s="10"/>
    </row>
    <row r="71" spans="1:8" ht="15.75" thickBot="1">
      <c r="A71" s="55"/>
      <c r="B71" s="53"/>
      <c r="C71" s="43" t="s">
        <v>83</v>
      </c>
      <c r="D71" s="9"/>
      <c r="E71" s="9" t="s">
        <v>218</v>
      </c>
      <c r="F71" s="8">
        <f>SUM(F70)</f>
        <v>20</v>
      </c>
      <c r="G71" s="7">
        <v>2800000</v>
      </c>
      <c r="H71" s="13"/>
    </row>
    <row r="72" spans="1:8" ht="15">
      <c r="A72" s="54">
        <v>28</v>
      </c>
      <c r="B72" s="52" t="s">
        <v>84</v>
      </c>
      <c r="C72" s="42" t="s">
        <v>85</v>
      </c>
      <c r="D72" s="6" t="s">
        <v>183</v>
      </c>
      <c r="E72" s="6"/>
      <c r="F72" s="5">
        <v>24</v>
      </c>
      <c r="G72" s="12"/>
      <c r="H72" s="10"/>
    </row>
    <row r="73" spans="1:8" ht="15.75" thickBot="1">
      <c r="A73" s="55"/>
      <c r="B73" s="53"/>
      <c r="C73" s="43" t="s">
        <v>86</v>
      </c>
      <c r="D73" s="9"/>
      <c r="E73" s="9" t="s">
        <v>218</v>
      </c>
      <c r="F73" s="8">
        <f>SUM(F72)</f>
        <v>24</v>
      </c>
      <c r="G73" s="7">
        <v>2200000</v>
      </c>
      <c r="H73" s="13"/>
    </row>
    <row r="74" spans="1:8" ht="15">
      <c r="A74" s="54">
        <v>29</v>
      </c>
      <c r="B74" s="52" t="s">
        <v>87</v>
      </c>
      <c r="C74" s="42" t="s">
        <v>88</v>
      </c>
      <c r="D74" s="6" t="s">
        <v>184</v>
      </c>
      <c r="E74" s="6"/>
      <c r="F74" s="5">
        <v>228</v>
      </c>
      <c r="G74" s="12"/>
      <c r="H74" s="10"/>
    </row>
    <row r="75" spans="1:8" ht="15.75" thickBot="1">
      <c r="A75" s="55"/>
      <c r="B75" s="53"/>
      <c r="C75" s="43" t="s">
        <v>89</v>
      </c>
      <c r="D75" s="9"/>
      <c r="E75" s="9" t="s">
        <v>218</v>
      </c>
      <c r="F75" s="8">
        <f>SUM(F74)</f>
        <v>228</v>
      </c>
      <c r="G75" s="7">
        <v>5000000</v>
      </c>
      <c r="H75" s="13"/>
    </row>
    <row r="76" spans="1:8" ht="15">
      <c r="A76" s="54">
        <v>30</v>
      </c>
      <c r="B76" s="52" t="s">
        <v>90</v>
      </c>
      <c r="C76" s="42" t="s">
        <v>91</v>
      </c>
      <c r="D76" s="6" t="s">
        <v>185</v>
      </c>
      <c r="E76" s="6"/>
      <c r="F76" s="5">
        <v>56</v>
      </c>
      <c r="G76" s="12"/>
      <c r="H76" s="10"/>
    </row>
    <row r="77" spans="1:8" ht="15.75" thickBot="1">
      <c r="A77" s="55"/>
      <c r="B77" s="53"/>
      <c r="C77" s="43" t="s">
        <v>92</v>
      </c>
      <c r="D77" s="9"/>
      <c r="E77" s="9" t="s">
        <v>218</v>
      </c>
      <c r="F77" s="8">
        <f>SUM(F76)</f>
        <v>56</v>
      </c>
      <c r="G77" s="7">
        <v>2200000</v>
      </c>
      <c r="H77" s="13"/>
    </row>
    <row r="78" spans="1:8" ht="15">
      <c r="A78" s="54">
        <v>31</v>
      </c>
      <c r="B78" s="52" t="s">
        <v>93</v>
      </c>
      <c r="C78" s="41" t="s">
        <v>94</v>
      </c>
      <c r="D78" s="4" t="s">
        <v>186</v>
      </c>
      <c r="E78" s="4"/>
      <c r="F78" s="3">
        <v>380</v>
      </c>
      <c r="G78" s="11"/>
      <c r="H78" s="10"/>
    </row>
    <row r="79" spans="1:8" ht="15">
      <c r="A79" s="56"/>
      <c r="B79" s="60"/>
      <c r="C79" s="42"/>
      <c r="D79" s="6" t="s">
        <v>187</v>
      </c>
      <c r="E79" s="6"/>
      <c r="F79" s="5">
        <v>1688</v>
      </c>
      <c r="G79" s="12"/>
      <c r="H79" s="10"/>
    </row>
    <row r="80" spans="1:8" ht="15.75" thickBot="1">
      <c r="A80" s="55"/>
      <c r="B80" s="53"/>
      <c r="C80" s="43" t="s">
        <v>95</v>
      </c>
      <c r="D80" s="9"/>
      <c r="E80" s="9" t="s">
        <v>219</v>
      </c>
      <c r="F80" s="8">
        <f>SUM(F78:F79)</f>
        <v>2068</v>
      </c>
      <c r="G80" s="7">
        <v>14300000</v>
      </c>
      <c r="H80" s="13"/>
    </row>
    <row r="81" spans="1:8" ht="15">
      <c r="A81" s="54">
        <v>32</v>
      </c>
      <c r="B81" s="52" t="s">
        <v>96</v>
      </c>
      <c r="C81" s="42" t="s">
        <v>97</v>
      </c>
      <c r="D81" s="6" t="s">
        <v>188</v>
      </c>
      <c r="E81" s="6"/>
      <c r="F81" s="5">
        <v>3100</v>
      </c>
      <c r="G81" s="12"/>
      <c r="H81" s="10"/>
    </row>
    <row r="82" spans="1:8" ht="15.75" thickBot="1">
      <c r="A82" s="55"/>
      <c r="B82" s="53"/>
      <c r="C82" s="43" t="s">
        <v>98</v>
      </c>
      <c r="D82" s="9"/>
      <c r="E82" s="9" t="s">
        <v>219</v>
      </c>
      <c r="F82" s="8">
        <f>SUM(F81)</f>
        <v>3100</v>
      </c>
      <c r="G82" s="7">
        <v>51500000</v>
      </c>
      <c r="H82" s="13"/>
    </row>
    <row r="83" spans="1:8" ht="15">
      <c r="A83" s="54">
        <v>33</v>
      </c>
      <c r="B83" s="52" t="s">
        <v>99</v>
      </c>
      <c r="C83" s="42" t="s">
        <v>100</v>
      </c>
      <c r="D83" s="6" t="s">
        <v>189</v>
      </c>
      <c r="E83" s="6"/>
      <c r="F83" s="5">
        <v>16</v>
      </c>
      <c r="G83" s="12"/>
      <c r="H83" s="10"/>
    </row>
    <row r="84" spans="1:8" ht="15.75" thickBot="1">
      <c r="A84" s="55"/>
      <c r="B84" s="53"/>
      <c r="C84" s="48" t="s">
        <v>101</v>
      </c>
      <c r="D84" s="9"/>
      <c r="E84" s="9" t="s">
        <v>219</v>
      </c>
      <c r="F84" s="8">
        <f>SUM(F83)</f>
        <v>16</v>
      </c>
      <c r="G84" s="7">
        <v>1500000</v>
      </c>
      <c r="H84" s="13"/>
    </row>
    <row r="85" spans="1:8" ht="15.75" thickBot="1">
      <c r="A85" s="63">
        <v>34</v>
      </c>
      <c r="B85" s="70" t="s">
        <v>102</v>
      </c>
      <c r="C85" s="45" t="s">
        <v>103</v>
      </c>
      <c r="D85" s="18" t="s">
        <v>190</v>
      </c>
      <c r="E85" s="18"/>
      <c r="F85" s="18">
        <v>264</v>
      </c>
      <c r="G85" s="22"/>
      <c r="H85" s="25"/>
    </row>
    <row r="86" spans="1:8" ht="15.75" thickBot="1">
      <c r="A86" s="59"/>
      <c r="B86" s="62"/>
      <c r="C86" s="43" t="s">
        <v>104</v>
      </c>
      <c r="D86" s="9"/>
      <c r="E86" s="9" t="s">
        <v>218</v>
      </c>
      <c r="F86" s="9">
        <f>SUM(F85)</f>
        <v>264</v>
      </c>
      <c r="G86" s="19">
        <v>3400000</v>
      </c>
      <c r="H86" s="7"/>
    </row>
    <row r="87" spans="1:8" ht="15.75" thickBot="1">
      <c r="A87" s="63">
        <v>35</v>
      </c>
      <c r="B87" s="70" t="s">
        <v>105</v>
      </c>
      <c r="C87" s="45" t="s">
        <v>106</v>
      </c>
      <c r="D87" s="18" t="s">
        <v>191</v>
      </c>
      <c r="E87" s="18"/>
      <c r="F87" s="18">
        <v>520</v>
      </c>
      <c r="G87" s="22"/>
      <c r="H87" s="25"/>
    </row>
    <row r="88" spans="1:8" ht="15.75" thickBot="1">
      <c r="A88" s="59"/>
      <c r="B88" s="62"/>
      <c r="C88" s="43" t="s">
        <v>107</v>
      </c>
      <c r="D88" s="9"/>
      <c r="E88" s="9" t="s">
        <v>218</v>
      </c>
      <c r="F88" s="9">
        <f>SUM(F87)</f>
        <v>520</v>
      </c>
      <c r="G88" s="19">
        <v>3600000</v>
      </c>
      <c r="H88" s="7"/>
    </row>
    <row r="89" spans="1:8" ht="15.75" thickBot="1">
      <c r="A89" s="63">
        <v>36</v>
      </c>
      <c r="B89" s="70" t="s">
        <v>108</v>
      </c>
      <c r="C89" s="45" t="s">
        <v>109</v>
      </c>
      <c r="D89" s="18" t="s">
        <v>192</v>
      </c>
      <c r="E89" s="18"/>
      <c r="F89" s="18">
        <v>72</v>
      </c>
      <c r="G89" s="22"/>
      <c r="H89" s="25"/>
    </row>
    <row r="90" spans="1:8" ht="15.75" thickBot="1">
      <c r="A90" s="59"/>
      <c r="B90" s="62"/>
      <c r="C90" s="43" t="s">
        <v>110</v>
      </c>
      <c r="D90" s="9"/>
      <c r="E90" s="9" t="s">
        <v>218</v>
      </c>
      <c r="F90" s="9">
        <f>SUM(F89)</f>
        <v>72</v>
      </c>
      <c r="G90" s="19">
        <v>20600000</v>
      </c>
      <c r="H90" s="7"/>
    </row>
    <row r="91" spans="1:8" ht="30.75" thickBot="1">
      <c r="A91" s="63">
        <v>37</v>
      </c>
      <c r="B91" s="70" t="s">
        <v>111</v>
      </c>
      <c r="C91" s="45" t="s">
        <v>112</v>
      </c>
      <c r="D91" s="18" t="s">
        <v>193</v>
      </c>
      <c r="E91" s="18"/>
      <c r="F91" s="18">
        <v>292</v>
      </c>
      <c r="G91" s="22"/>
      <c r="H91" s="25"/>
    </row>
    <row r="92" spans="1:8" ht="15.75" thickBot="1">
      <c r="A92" s="59"/>
      <c r="B92" s="62"/>
      <c r="C92" s="48" t="s">
        <v>113</v>
      </c>
      <c r="D92" s="9"/>
      <c r="E92" s="9" t="s">
        <v>219</v>
      </c>
      <c r="F92" s="9">
        <f>SUM(F91)</f>
        <v>292</v>
      </c>
      <c r="G92" s="19">
        <v>6000000</v>
      </c>
      <c r="H92" s="7"/>
    </row>
    <row r="93" spans="1:8" ht="15">
      <c r="A93" s="63">
        <v>38</v>
      </c>
      <c r="B93" s="70" t="s">
        <v>114</v>
      </c>
      <c r="C93" s="46" t="s">
        <v>115</v>
      </c>
      <c r="D93" s="17" t="s">
        <v>194</v>
      </c>
      <c r="E93" s="17"/>
      <c r="F93" s="17">
        <v>196</v>
      </c>
      <c r="G93" s="20"/>
      <c r="H93" s="23"/>
    </row>
    <row r="94" spans="1:8" ht="15">
      <c r="A94" s="58"/>
      <c r="B94" s="61"/>
      <c r="C94" s="47"/>
      <c r="D94" s="16" t="s">
        <v>195</v>
      </c>
      <c r="E94" s="16"/>
      <c r="F94" s="16">
        <v>412</v>
      </c>
      <c r="G94" s="21"/>
      <c r="H94" s="24"/>
    </row>
    <row r="95" spans="1:8" ht="15.75" thickBot="1">
      <c r="A95" s="59"/>
      <c r="B95" s="62"/>
      <c r="C95" s="43" t="s">
        <v>116</v>
      </c>
      <c r="D95" s="9"/>
      <c r="E95" s="9" t="s">
        <v>219</v>
      </c>
      <c r="F95" s="9">
        <f>SUM(F93:F94)</f>
        <v>608</v>
      </c>
      <c r="G95" s="19">
        <v>8200000</v>
      </c>
      <c r="H95" s="7"/>
    </row>
    <row r="96" spans="1:8" ht="15.75" thickBot="1">
      <c r="A96" s="63">
        <v>39</v>
      </c>
      <c r="B96" s="70" t="s">
        <v>117</v>
      </c>
      <c r="C96" s="45" t="s">
        <v>118</v>
      </c>
      <c r="D96" s="18" t="s">
        <v>196</v>
      </c>
      <c r="E96" s="18"/>
      <c r="F96" s="18">
        <v>1760</v>
      </c>
      <c r="G96" s="22"/>
      <c r="H96" s="25"/>
    </row>
    <row r="97" spans="1:8" ht="15.75" thickBot="1">
      <c r="A97" s="59"/>
      <c r="B97" s="62"/>
      <c r="C97" s="43" t="s">
        <v>119</v>
      </c>
      <c r="D97" s="9"/>
      <c r="E97" s="9" t="s">
        <v>219</v>
      </c>
      <c r="F97" s="9">
        <f>SUM(F96)</f>
        <v>1760</v>
      </c>
      <c r="G97" s="19">
        <v>14300000</v>
      </c>
      <c r="H97" s="7"/>
    </row>
    <row r="98" spans="1:8" ht="15.75" thickBot="1">
      <c r="A98" s="63">
        <v>40</v>
      </c>
      <c r="B98" s="70" t="s">
        <v>120</v>
      </c>
      <c r="C98" s="45" t="s">
        <v>121</v>
      </c>
      <c r="D98" s="18" t="s">
        <v>197</v>
      </c>
      <c r="E98" s="18"/>
      <c r="F98" s="18">
        <v>64</v>
      </c>
      <c r="G98" s="22"/>
      <c r="H98" s="25"/>
    </row>
    <row r="99" spans="1:8" ht="15.75" thickBot="1">
      <c r="A99" s="59"/>
      <c r="B99" s="62"/>
      <c r="C99" s="43" t="s">
        <v>122</v>
      </c>
      <c r="D99" s="9"/>
      <c r="E99" s="9" t="s">
        <v>219</v>
      </c>
      <c r="F99" s="9">
        <f>SUM(F98)</f>
        <v>64</v>
      </c>
      <c r="G99" s="19">
        <v>4000000</v>
      </c>
      <c r="H99" s="7"/>
    </row>
    <row r="100" spans="1:8" ht="15">
      <c r="A100" s="63">
        <v>41</v>
      </c>
      <c r="B100" s="63" t="s">
        <v>123</v>
      </c>
      <c r="C100" s="46" t="s">
        <v>124</v>
      </c>
      <c r="D100" s="17" t="s">
        <v>198</v>
      </c>
      <c r="E100" s="17"/>
      <c r="F100" s="17">
        <v>24</v>
      </c>
      <c r="G100" s="20"/>
      <c r="H100" s="23"/>
    </row>
    <row r="101" spans="1:8" ht="15">
      <c r="A101" s="58"/>
      <c r="B101" s="58"/>
      <c r="C101" s="47"/>
      <c r="D101" s="16" t="s">
        <v>199</v>
      </c>
      <c r="E101" s="16"/>
      <c r="F101" s="16">
        <v>12</v>
      </c>
      <c r="G101" s="21"/>
      <c r="H101" s="24"/>
    </row>
    <row r="102" spans="1:8" ht="15.75" thickBot="1">
      <c r="A102" s="59"/>
      <c r="B102" s="59"/>
      <c r="C102" s="43" t="s">
        <v>125</v>
      </c>
      <c r="D102" s="9"/>
      <c r="E102" s="9" t="s">
        <v>219</v>
      </c>
      <c r="F102" s="9">
        <f>SUM(F100:F101)</f>
        <v>36</v>
      </c>
      <c r="G102" s="19">
        <v>1800000</v>
      </c>
      <c r="H102" s="7"/>
    </row>
    <row r="103" spans="1:8" ht="15">
      <c r="A103" s="63">
        <v>42</v>
      </c>
      <c r="B103" s="63" t="s">
        <v>126</v>
      </c>
      <c r="C103" s="46" t="s">
        <v>127</v>
      </c>
      <c r="D103" s="17" t="s">
        <v>200</v>
      </c>
      <c r="E103" s="17"/>
      <c r="F103" s="17">
        <v>128</v>
      </c>
      <c r="G103" s="20"/>
      <c r="H103" s="23"/>
    </row>
    <row r="104" spans="1:8" ht="15">
      <c r="A104" s="58"/>
      <c r="B104" s="58"/>
      <c r="C104" s="47"/>
      <c r="D104" s="16" t="s">
        <v>201</v>
      </c>
      <c r="E104" s="16"/>
      <c r="F104" s="16">
        <v>120</v>
      </c>
      <c r="G104" s="21"/>
      <c r="H104" s="24"/>
    </row>
    <row r="105" spans="1:8" ht="15">
      <c r="A105" s="58"/>
      <c r="B105" s="58"/>
      <c r="C105" s="47"/>
      <c r="D105" s="16" t="s">
        <v>202</v>
      </c>
      <c r="E105" s="16"/>
      <c r="F105" s="16">
        <v>72</v>
      </c>
      <c r="G105" s="21"/>
      <c r="H105" s="24"/>
    </row>
    <row r="106" spans="1:8" ht="15.75" thickBot="1">
      <c r="A106" s="59"/>
      <c r="B106" s="59"/>
      <c r="C106" s="43" t="s">
        <v>128</v>
      </c>
      <c r="D106" s="9"/>
      <c r="E106" s="9" t="s">
        <v>219</v>
      </c>
      <c r="F106" s="9">
        <f>SUM(F103:F105)</f>
        <v>320</v>
      </c>
      <c r="G106" s="19">
        <v>16700000</v>
      </c>
      <c r="H106" s="7"/>
    </row>
    <row r="107" spans="1:8" ht="15.75" thickBot="1">
      <c r="A107" s="63">
        <v>43</v>
      </c>
      <c r="B107" s="63" t="s">
        <v>129</v>
      </c>
      <c r="C107" s="45" t="s">
        <v>130</v>
      </c>
      <c r="D107" s="18" t="s">
        <v>203</v>
      </c>
      <c r="E107" s="18"/>
      <c r="F107" s="18">
        <v>48</v>
      </c>
      <c r="G107" s="22"/>
      <c r="H107" s="25"/>
    </row>
    <row r="108" spans="1:8" ht="15.75" thickBot="1">
      <c r="A108" s="59"/>
      <c r="B108" s="59"/>
      <c r="C108" s="43" t="s">
        <v>131</v>
      </c>
      <c r="D108" s="9"/>
      <c r="E108" s="9" t="s">
        <v>219</v>
      </c>
      <c r="F108" s="9">
        <f>SUM(F107)</f>
        <v>48</v>
      </c>
      <c r="G108" s="19">
        <v>800000</v>
      </c>
      <c r="H108" s="7"/>
    </row>
    <row r="109" spans="1:8" ht="15.75" thickBot="1">
      <c r="A109" s="63">
        <v>44</v>
      </c>
      <c r="B109" s="63" t="s">
        <v>132</v>
      </c>
      <c r="C109" s="45" t="s">
        <v>133</v>
      </c>
      <c r="D109" s="18" t="s">
        <v>204</v>
      </c>
      <c r="E109" s="18"/>
      <c r="F109" s="18">
        <v>112</v>
      </c>
      <c r="G109" s="22"/>
      <c r="H109" s="25"/>
    </row>
    <row r="110" spans="1:8" ht="15.75" thickBot="1">
      <c r="A110" s="59"/>
      <c r="B110" s="59"/>
      <c r="C110" s="43" t="s">
        <v>134</v>
      </c>
      <c r="D110" s="9"/>
      <c r="E110" s="9" t="s">
        <v>218</v>
      </c>
      <c r="F110" s="9">
        <f>SUM(F109)</f>
        <v>112</v>
      </c>
      <c r="G110" s="19">
        <v>15250000</v>
      </c>
      <c r="H110" s="7"/>
    </row>
    <row r="111" spans="1:8" ht="15.75" thickBot="1">
      <c r="A111" s="63">
        <v>45</v>
      </c>
      <c r="B111" s="63" t="s">
        <v>135</v>
      </c>
      <c r="C111" s="45" t="s">
        <v>136</v>
      </c>
      <c r="D111" s="18" t="s">
        <v>205</v>
      </c>
      <c r="E111" s="18"/>
      <c r="F111" s="18">
        <v>212</v>
      </c>
      <c r="G111" s="22"/>
      <c r="H111" s="25"/>
    </row>
    <row r="112" spans="1:8" ht="15.75" thickBot="1">
      <c r="A112" s="59"/>
      <c r="B112" s="59"/>
      <c r="C112" s="43" t="s">
        <v>137</v>
      </c>
      <c r="D112" s="9"/>
      <c r="E112" s="9" t="s">
        <v>219</v>
      </c>
      <c r="F112" s="9">
        <f>SUM(F111)</f>
        <v>212</v>
      </c>
      <c r="G112" s="19">
        <v>6400000</v>
      </c>
      <c r="H112" s="7"/>
    </row>
    <row r="113" spans="1:8" ht="15.75" thickBot="1">
      <c r="A113" s="63">
        <v>46</v>
      </c>
      <c r="B113" s="63" t="s">
        <v>138</v>
      </c>
      <c r="C113" s="45" t="s">
        <v>139</v>
      </c>
      <c r="D113" s="18" t="s">
        <v>206</v>
      </c>
      <c r="E113" s="18"/>
      <c r="F113" s="18">
        <v>2112</v>
      </c>
      <c r="G113" s="22"/>
      <c r="H113" s="25"/>
    </row>
    <row r="114" spans="1:8" ht="15.75" thickBot="1">
      <c r="A114" s="59"/>
      <c r="B114" s="59"/>
      <c r="C114" s="43" t="s">
        <v>140</v>
      </c>
      <c r="D114" s="9"/>
      <c r="E114" s="9" t="s">
        <v>218</v>
      </c>
      <c r="F114" s="9">
        <f>SUM(F113)</f>
        <v>2112</v>
      </c>
      <c r="G114" s="19">
        <v>32000000</v>
      </c>
      <c r="H114" s="7"/>
    </row>
    <row r="115" spans="1:8" ht="15">
      <c r="A115" s="64">
        <v>47</v>
      </c>
      <c r="B115" s="67" t="s">
        <v>141</v>
      </c>
      <c r="C115" s="46" t="s">
        <v>142</v>
      </c>
      <c r="D115" s="17" t="s">
        <v>207</v>
      </c>
      <c r="E115" s="17"/>
      <c r="F115" s="17">
        <v>36</v>
      </c>
      <c r="G115" s="20"/>
      <c r="H115" s="23"/>
    </row>
    <row r="116" spans="1:8" ht="15">
      <c r="A116" s="65"/>
      <c r="B116" s="68"/>
      <c r="C116" s="47"/>
      <c r="D116" s="16" t="s">
        <v>208</v>
      </c>
      <c r="E116" s="16"/>
      <c r="F116" s="16">
        <v>324</v>
      </c>
      <c r="G116" s="21"/>
      <c r="H116" s="24"/>
    </row>
    <row r="117" spans="1:8" ht="15.75" thickBot="1">
      <c r="A117" s="66"/>
      <c r="B117" s="69"/>
      <c r="C117" s="43" t="s">
        <v>143</v>
      </c>
      <c r="D117" s="9"/>
      <c r="E117" s="9" t="s">
        <v>219</v>
      </c>
      <c r="F117" s="9">
        <f>SUM(F115:F116)</f>
        <v>360</v>
      </c>
      <c r="G117" s="19">
        <v>7000000</v>
      </c>
      <c r="H117" s="7"/>
    </row>
    <row r="118" spans="1:8" ht="15.75" thickBot="1">
      <c r="A118" s="63">
        <v>48</v>
      </c>
      <c r="B118" s="63" t="s">
        <v>144</v>
      </c>
      <c r="C118" s="45" t="s">
        <v>145</v>
      </c>
      <c r="D118" s="18" t="s">
        <v>209</v>
      </c>
      <c r="E118" s="18"/>
      <c r="F118" s="18">
        <v>152</v>
      </c>
      <c r="G118" s="22"/>
      <c r="H118" s="25"/>
    </row>
    <row r="119" spans="1:8" ht="15.75" thickBot="1">
      <c r="A119" s="59"/>
      <c r="B119" s="59"/>
      <c r="C119" s="43" t="s">
        <v>146</v>
      </c>
      <c r="D119" s="9"/>
      <c r="E119" s="9" t="s">
        <v>219</v>
      </c>
      <c r="F119" s="9">
        <f>SUM(F118)</f>
        <v>152</v>
      </c>
      <c r="G119" s="19">
        <v>2300000</v>
      </c>
      <c r="H119" s="7"/>
    </row>
    <row r="121" spans="6:8" ht="15">
      <c r="F121" s="1" t="s">
        <v>220</v>
      </c>
      <c r="G121" s="35"/>
      <c r="H121" s="35">
        <f>SUM(G10:G119)</f>
        <v>514760000.32</v>
      </c>
    </row>
    <row r="123" spans="1:8" ht="15">
      <c r="A123" s="73" t="s">
        <v>221</v>
      </c>
      <c r="B123" s="73"/>
      <c r="C123" s="73"/>
      <c r="D123" s="73"/>
      <c r="E123" s="73"/>
      <c r="F123" s="73"/>
      <c r="G123" s="73"/>
      <c r="H123" s="73"/>
    </row>
  </sheetData>
  <autoFilter ref="A7:H119"/>
  <mergeCells count="101">
    <mergeCell ref="A123:H123"/>
    <mergeCell ref="C20:D20"/>
    <mergeCell ref="A28:A29"/>
    <mergeCell ref="A30:A32"/>
    <mergeCell ref="A8:A10"/>
    <mergeCell ref="A11:A12"/>
    <mergeCell ref="A13:A14"/>
    <mergeCell ref="A15:A16"/>
    <mergeCell ref="A17:A18"/>
    <mergeCell ref="A19:A20"/>
    <mergeCell ref="A98:A99"/>
    <mergeCell ref="B96:B97"/>
    <mergeCell ref="B98:B99"/>
    <mergeCell ref="B93:B95"/>
    <mergeCell ref="A85:A86"/>
    <mergeCell ref="B85:B86"/>
    <mergeCell ref="A89:A90"/>
    <mergeCell ref="A96:A97"/>
    <mergeCell ref="A91:A92"/>
    <mergeCell ref="B91:B92"/>
    <mergeCell ref="A93:A95"/>
    <mergeCell ref="B87:B88"/>
    <mergeCell ref="B89:B90"/>
    <mergeCell ref="A87:A88"/>
    <mergeCell ref="B118:B119"/>
    <mergeCell ref="A115:A117"/>
    <mergeCell ref="A118:A119"/>
    <mergeCell ref="B100:B102"/>
    <mergeCell ref="B103:B106"/>
    <mergeCell ref="B107:B108"/>
    <mergeCell ref="B109:B110"/>
    <mergeCell ref="B111:B112"/>
    <mergeCell ref="B113:B114"/>
    <mergeCell ref="B115:B117"/>
    <mergeCell ref="A111:A112"/>
    <mergeCell ref="A113:A114"/>
    <mergeCell ref="A100:A102"/>
    <mergeCell ref="A103:A106"/>
    <mergeCell ref="A107:A108"/>
    <mergeCell ref="A109:A110"/>
    <mergeCell ref="A63:A65"/>
    <mergeCell ref="A66:A67"/>
    <mergeCell ref="B8:B10"/>
    <mergeCell ref="B33:B34"/>
    <mergeCell ref="B35:B36"/>
    <mergeCell ref="B37:B39"/>
    <mergeCell ref="B40:B42"/>
    <mergeCell ref="B19:B20"/>
    <mergeCell ref="B21:B22"/>
    <mergeCell ref="B23:B24"/>
    <mergeCell ref="B25:B27"/>
    <mergeCell ref="B11:B12"/>
    <mergeCell ref="B13:B14"/>
    <mergeCell ref="B15:B16"/>
    <mergeCell ref="B17:B18"/>
    <mergeCell ref="B43:B44"/>
    <mergeCell ref="A70:A71"/>
    <mergeCell ref="A72:A73"/>
    <mergeCell ref="A74:A75"/>
    <mergeCell ref="A76:A77"/>
    <mergeCell ref="B28:B29"/>
    <mergeCell ref="B30:B32"/>
    <mergeCell ref="A47:A49"/>
    <mergeCell ref="A50:A52"/>
    <mergeCell ref="A53:A56"/>
    <mergeCell ref="A57:A58"/>
    <mergeCell ref="B66:B67"/>
    <mergeCell ref="B68:B69"/>
    <mergeCell ref="B70:B71"/>
    <mergeCell ref="B72:B73"/>
    <mergeCell ref="B74:B75"/>
    <mergeCell ref="A68:A69"/>
    <mergeCell ref="B76:B77"/>
    <mergeCell ref="B78:B80"/>
    <mergeCell ref="B81:B82"/>
    <mergeCell ref="B83:B84"/>
    <mergeCell ref="A78:A80"/>
    <mergeCell ref="A81:A82"/>
    <mergeCell ref="A83:A84"/>
    <mergeCell ref="B63:B65"/>
    <mergeCell ref="B47:B49"/>
    <mergeCell ref="B45:B46"/>
    <mergeCell ref="B50:B52"/>
    <mergeCell ref="B53:B56"/>
    <mergeCell ref="B57:B58"/>
    <mergeCell ref="A1:H1"/>
    <mergeCell ref="A2:H2"/>
    <mergeCell ref="A3:H3"/>
    <mergeCell ref="B59:B60"/>
    <mergeCell ref="B61:B62"/>
    <mergeCell ref="A21:A22"/>
    <mergeCell ref="A23:A24"/>
    <mergeCell ref="A25:A27"/>
    <mergeCell ref="A59:A60"/>
    <mergeCell ref="A61:A62"/>
    <mergeCell ref="A33:A34"/>
    <mergeCell ref="A35:A36"/>
    <mergeCell ref="A37:A39"/>
    <mergeCell ref="A40:A42"/>
    <mergeCell ref="A43:A44"/>
    <mergeCell ref="A45:A46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Hana Plačková</cp:lastModifiedBy>
  <cp:lastPrinted>2019-02-04T16:17:06Z</cp:lastPrinted>
  <dcterms:created xsi:type="dcterms:W3CDTF">2018-10-10T08:23:47Z</dcterms:created>
  <dcterms:modified xsi:type="dcterms:W3CDTF">2019-02-04T16:17:07Z</dcterms:modified>
  <cp:category/>
  <cp:version/>
  <cp:contentType/>
  <cp:contentStatus/>
</cp:coreProperties>
</file>