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8_2026_JIH_Léčiva pro Jihnem (022026)\02 Zadávací dokumentace\"/>
    </mc:Choice>
  </mc:AlternateContent>
  <xr:revisionPtr revIDLastSave="0" documentId="13_ncr:1_{2F083339-CAD6-4FFB-A725-11DE40ECF86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Ceník!$1:$8</definedName>
    <definedName name="_xlnm.Print_Area" localSheetId="0">Ceník!$A$1:$L$33</definedName>
  </definedNames>
  <calcPr calcId="191029"/>
</workbook>
</file>

<file path=xl/calcChain.xml><?xml version="1.0" encoding="utf-8"?>
<calcChain xmlns="http://schemas.openxmlformats.org/spreadsheetml/2006/main">
  <c r="K25" i="1" l="1"/>
  <c r="J25" i="1"/>
  <c r="L25" i="1" s="1"/>
  <c r="K24" i="1"/>
  <c r="J24" i="1"/>
  <c r="L24" i="1" s="1"/>
  <c r="K30" i="1"/>
  <c r="J30" i="1"/>
  <c r="L30" i="1" s="1"/>
  <c r="J11" i="1"/>
  <c r="K26" i="1" l="1"/>
  <c r="L26" i="1"/>
  <c r="K32" i="1" l="1"/>
  <c r="J32" i="1"/>
  <c r="L32" i="1" s="1"/>
  <c r="K31" i="1"/>
  <c r="J31" i="1"/>
  <c r="L31" i="1" s="1"/>
  <c r="K29" i="1"/>
  <c r="J29" i="1"/>
  <c r="L29" i="1" s="1"/>
  <c r="L33" i="1" l="1"/>
  <c r="K33" i="1"/>
  <c r="J15" i="1"/>
  <c r="L15" i="1" s="1"/>
  <c r="J19" i="1"/>
  <c r="L19" i="1" s="1"/>
  <c r="J20" i="1"/>
  <c r="L20" i="1" s="1"/>
  <c r="K20" i="1"/>
  <c r="K19" i="1"/>
  <c r="K15" i="1"/>
  <c r="J10" i="1"/>
  <c r="L10" i="1" s="1"/>
  <c r="K10" i="1"/>
  <c r="K11" i="1"/>
  <c r="K21" i="1" l="1"/>
  <c r="K12" i="1"/>
  <c r="L21" i="1"/>
  <c r="L11" i="1" l="1"/>
  <c r="L12" i="1" l="1"/>
  <c r="K16" i="1" l="1"/>
  <c r="L16" i="1" l="1"/>
</calcChain>
</file>

<file path=xl/sharedStrings.xml><?xml version="1.0" encoding="utf-8"?>
<sst xmlns="http://schemas.openxmlformats.org/spreadsheetml/2006/main" count="102" uniqueCount="51">
  <si>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</si>
  <si>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</si>
  <si>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</si>
  <si>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</si>
  <si>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</si>
  <si>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</si>
  <si>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</si>
  <si>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</si>
  <si>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</si>
  <si>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</si>
  <si>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</si>
  <si>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</si>
  <si>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</si>
  <si>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</si>
  <si>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</si>
  <si>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</si>
  <si>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 xml:space="preserve">Celkem za 48 měsíců - ČÁST 3 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</si>
  <si>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</si>
  <si>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</si>
  <si>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</si>
  <si>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</si>
  <si>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</si>
  <si>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</si>
  <si>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>Část 4</t>
  </si>
  <si>
    <t xml:space="preserve">Celkem za 48 měsíců - ČÁST 4 </t>
  </si>
  <si>
    <t>LÉČIVA PRO JIHNEM (022026)</t>
  </si>
  <si>
    <t>L04AG05</t>
  </si>
  <si>
    <t>VEDOLIZUMAB</t>
  </si>
  <si>
    <t>108MG INJ SOL PEP 1X0,68ML</t>
  </si>
  <si>
    <t>300MG INF PLV CSL 1</t>
  </si>
  <si>
    <t>2x týdně</t>
  </si>
  <si>
    <t>M05BX06</t>
  </si>
  <si>
    <t>ROMOSOZUMAB</t>
  </si>
  <si>
    <t>105MG INJ SOL ISP 2X1,17ML</t>
  </si>
  <si>
    <t>H02AB04</t>
  </si>
  <si>
    <t>METHYLPREDNISOLON, léková forma injekční suspenze</t>
  </si>
  <si>
    <t>40MG/ML INJ SUS 1X1ML</t>
  </si>
  <si>
    <t>40MG/ML INJ SUS 1X5ML</t>
  </si>
  <si>
    <t>1x denně</t>
  </si>
  <si>
    <t>N05AX12</t>
  </si>
  <si>
    <t>ARIPIPRAZOL, cesta podání intramuskulární podání</t>
  </si>
  <si>
    <t>400MG INJ PLQ SUR ISP 1X1,6ML+3J</t>
  </si>
  <si>
    <t>400MG INJ PLQ SUS PRO 1+1X2ML</t>
  </si>
  <si>
    <t>720MG INJ SUS PRO ISP 1X2,4ML+2J</t>
  </si>
  <si>
    <t>960MG INJ SUS PRO ISP 1X3,2ML+2J</t>
  </si>
  <si>
    <t>Část 5</t>
  </si>
  <si>
    <t>Celkem za 48 měsíců - ČÁST 5</t>
  </si>
  <si>
    <t>H01CB03</t>
  </si>
  <si>
    <t>LANREOTID</t>
  </si>
  <si>
    <t>120MG INJ SOL ISP 1X0,5ML+STŘ</t>
  </si>
  <si>
    <t>60MG INJ SOL ISP 1X0,5ML+STŘ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</si>
</sst>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30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9" fontId="33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9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3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33" fillId="37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4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3" fontId="1" fillId="0" borderId="20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33" fillId="37" borderId="19" xfId="0" applyFont="1" applyFill="1" applyBorder="1" applyAlignment="1">
      <alignment horizontal="center" vertical="center"/>
    </xf>
    <xf numFmtId="0" fontId="33" fillId="37" borderId="18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49" fontId="40" fillId="0" borderId="0" xfId="0" applyNumberFormat="1" applyFont="1" applyAlignment="1"/>
    <xf numFmtId="49" fontId="37" fillId="0" borderId="0" xfId="0" applyNumberFormat="1" applyFont="1" applyAlignment="1"/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zoomScaleNormal="100" workbookViewId="0">
      <selection activeCell="A2" sqref="A2:L2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33" customHeight="1" thickBot="1" x14ac:dyDescent="0.3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5" ht="12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ht="54" customHeight="1" thickBot="1" x14ac:dyDescent="0.3">
      <c r="A4" s="65" t="s">
        <v>9</v>
      </c>
      <c r="B4" s="66"/>
      <c r="C4" s="66"/>
      <c r="D4" s="66" t="s">
        <v>25</v>
      </c>
      <c r="E4" s="67"/>
      <c r="F4" s="67"/>
      <c r="G4" s="67"/>
      <c r="H4" s="67"/>
      <c r="I4" s="67"/>
      <c r="J4" s="67"/>
      <c r="K4" s="67"/>
      <c r="L4" s="68"/>
    </row>
    <row r="5" spans="1:15" ht="29.25" customHeight="1" x14ac:dyDescent="0.25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</row>
    <row r="6" spans="1:15" ht="17.100000000000001" customHeight="1" x14ac:dyDescent="0.25">
      <c r="A6" s="72" t="s">
        <v>14</v>
      </c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73" t="s">
        <v>15</v>
      </c>
      <c r="B7" s="3"/>
      <c r="C7" s="4"/>
      <c r="D7" s="3"/>
      <c r="E7" s="3"/>
      <c r="F7" s="3"/>
      <c r="G7" s="3"/>
      <c r="H7" s="3"/>
    </row>
    <row r="8" spans="1:15" ht="6.75" customHeight="1" thickBot="1" x14ac:dyDescent="0.3">
      <c r="A8" s="19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20" t="s">
        <v>10</v>
      </c>
      <c r="B9" s="21" t="s">
        <v>0</v>
      </c>
      <c r="C9" s="21" t="s">
        <v>1</v>
      </c>
      <c r="D9" s="22" t="s">
        <v>2</v>
      </c>
      <c r="E9" s="22" t="s">
        <v>3</v>
      </c>
      <c r="F9" s="31" t="s">
        <v>11</v>
      </c>
      <c r="G9" s="31" t="s">
        <v>20</v>
      </c>
      <c r="H9" s="23" t="s">
        <v>18</v>
      </c>
      <c r="I9" s="23" t="s">
        <v>4</v>
      </c>
      <c r="J9" s="23" t="s">
        <v>19</v>
      </c>
      <c r="K9" s="23" t="s">
        <v>5</v>
      </c>
      <c r="L9" s="24" t="s">
        <v>6</v>
      </c>
    </row>
    <row r="10" spans="1:15" s="38" customFormat="1" ht="18" customHeight="1" x14ac:dyDescent="0.2">
      <c r="A10" s="55" t="s">
        <v>7</v>
      </c>
      <c r="B10" s="69" t="s">
        <v>26</v>
      </c>
      <c r="C10" s="69" t="s">
        <v>27</v>
      </c>
      <c r="D10" s="32" t="s">
        <v>28</v>
      </c>
      <c r="E10" s="57" t="s">
        <v>30</v>
      </c>
      <c r="F10" s="59">
        <v>70503000</v>
      </c>
      <c r="G10" s="33">
        <v>2988</v>
      </c>
      <c r="H10" s="34"/>
      <c r="I10" s="35"/>
      <c r="J10" s="36">
        <f>H10+(H10*I10)</f>
        <v>0</v>
      </c>
      <c r="K10" s="36">
        <f>H10*G10</f>
        <v>0</v>
      </c>
      <c r="L10" s="37">
        <f>J10*G10</f>
        <v>0</v>
      </c>
      <c r="O10" s="39"/>
    </row>
    <row r="11" spans="1:15" s="38" customFormat="1" ht="18" customHeight="1" thickBot="1" x14ac:dyDescent="0.25">
      <c r="A11" s="56"/>
      <c r="B11" s="70"/>
      <c r="C11" s="70"/>
      <c r="D11" s="40" t="s">
        <v>29</v>
      </c>
      <c r="E11" s="58"/>
      <c r="F11" s="60"/>
      <c r="G11" s="41">
        <v>1672</v>
      </c>
      <c r="H11" s="34"/>
      <c r="I11" s="35"/>
      <c r="J11" s="42">
        <f>H11+(H11*I11)</f>
        <v>0</v>
      </c>
      <c r="K11" s="42">
        <f>H11*G11</f>
        <v>0</v>
      </c>
      <c r="L11" s="43">
        <f>J11*G11</f>
        <v>0</v>
      </c>
      <c r="O11" s="39"/>
    </row>
    <row r="12" spans="1:15" s="16" customFormat="1" ht="20.100000000000001" customHeight="1" thickBot="1" x14ac:dyDescent="0.3">
      <c r="A12" s="53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25">
        <f>SUM(K10:K11)</f>
        <v>0</v>
      </c>
      <c r="L12" s="26">
        <f>SUM(L10:L11)</f>
        <v>0</v>
      </c>
    </row>
    <row r="13" spans="1:15" ht="15.75" thickBot="1" x14ac:dyDescent="0.3">
      <c r="A13" s="2"/>
      <c r="K13" s="27"/>
      <c r="L13" s="27"/>
    </row>
    <row r="14" spans="1:15" s="5" customFormat="1" ht="45.75" thickBot="1" x14ac:dyDescent="0.3">
      <c r="A14" s="20" t="s">
        <v>10</v>
      </c>
      <c r="B14" s="21" t="s">
        <v>0</v>
      </c>
      <c r="C14" s="21" t="s">
        <v>1</v>
      </c>
      <c r="D14" s="22" t="s">
        <v>2</v>
      </c>
      <c r="E14" s="22" t="s">
        <v>3</v>
      </c>
      <c r="F14" s="31" t="s">
        <v>11</v>
      </c>
      <c r="G14" s="31" t="s">
        <v>20</v>
      </c>
      <c r="H14" s="23" t="s">
        <v>18</v>
      </c>
      <c r="I14" s="23" t="s">
        <v>4</v>
      </c>
      <c r="J14" s="23" t="s">
        <v>19</v>
      </c>
      <c r="K14" s="23" t="s">
        <v>5</v>
      </c>
      <c r="L14" s="24" t="s">
        <v>6</v>
      </c>
    </row>
    <row r="15" spans="1:15" s="38" customFormat="1" ht="36" customHeight="1" thickBot="1" x14ac:dyDescent="0.25">
      <c r="A15" s="44" t="s">
        <v>8</v>
      </c>
      <c r="B15" s="71" t="s">
        <v>31</v>
      </c>
      <c r="C15" s="71" t="s">
        <v>32</v>
      </c>
      <c r="D15" s="46" t="s">
        <v>33</v>
      </c>
      <c r="E15" s="45" t="s">
        <v>30</v>
      </c>
      <c r="F15" s="47">
        <v>28009000</v>
      </c>
      <c r="G15" s="33">
        <v>3080</v>
      </c>
      <c r="H15" s="34"/>
      <c r="I15" s="35"/>
      <c r="J15" s="36">
        <f>H15+(H15*I15)</f>
        <v>0</v>
      </c>
      <c r="K15" s="36">
        <f>H15*G15</f>
        <v>0</v>
      </c>
      <c r="L15" s="37">
        <f>J15*G15</f>
        <v>0</v>
      </c>
    </row>
    <row r="16" spans="1:15" ht="20.100000000000001" customHeight="1" thickBot="1" x14ac:dyDescent="0.3">
      <c r="A16" s="53" t="s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25">
        <f>SUM(K15)</f>
        <v>0</v>
      </c>
      <c r="L16" s="26">
        <f>SUM(L15)</f>
        <v>0</v>
      </c>
    </row>
    <row r="17" spans="1:15" ht="15.75" thickBot="1" x14ac:dyDescent="0.3">
      <c r="A17" s="10"/>
      <c r="B17" s="13"/>
      <c r="C17" s="11"/>
      <c r="D17" s="28"/>
      <c r="E17" s="11"/>
      <c r="F17" s="29"/>
      <c r="G17" s="12"/>
      <c r="H17" s="14"/>
      <c r="I17" s="15"/>
      <c r="J17" s="30"/>
      <c r="K17" s="30"/>
      <c r="L17" s="30"/>
    </row>
    <row r="18" spans="1:15" s="5" customFormat="1" ht="45.75" thickBot="1" x14ac:dyDescent="0.3">
      <c r="A18" s="20" t="s">
        <v>10</v>
      </c>
      <c r="B18" s="21" t="s">
        <v>0</v>
      </c>
      <c r="C18" s="21" t="s">
        <v>1</v>
      </c>
      <c r="D18" s="22" t="s">
        <v>2</v>
      </c>
      <c r="E18" s="22" t="s">
        <v>3</v>
      </c>
      <c r="F18" s="31" t="s">
        <v>11</v>
      </c>
      <c r="G18" s="31" t="s">
        <v>20</v>
      </c>
      <c r="H18" s="23" t="s">
        <v>18</v>
      </c>
      <c r="I18" s="23" t="s">
        <v>4</v>
      </c>
      <c r="J18" s="23" t="s">
        <v>19</v>
      </c>
      <c r="K18" s="23" t="s">
        <v>5</v>
      </c>
      <c r="L18" s="24" t="s">
        <v>6</v>
      </c>
    </row>
    <row r="19" spans="1:15" s="38" customFormat="1" ht="18" customHeight="1" x14ac:dyDescent="0.2">
      <c r="A19" s="55" t="s">
        <v>22</v>
      </c>
      <c r="B19" s="69" t="s">
        <v>34</v>
      </c>
      <c r="C19" s="69" t="s">
        <v>35</v>
      </c>
      <c r="D19" s="48" t="s">
        <v>36</v>
      </c>
      <c r="E19" s="57" t="s">
        <v>38</v>
      </c>
      <c r="F19" s="59">
        <v>2679000</v>
      </c>
      <c r="G19" s="33">
        <v>53812</v>
      </c>
      <c r="H19" s="34"/>
      <c r="I19" s="35"/>
      <c r="J19" s="36">
        <f>H19+(H19*I19)</f>
        <v>0</v>
      </c>
      <c r="K19" s="36">
        <f>H19*G19</f>
        <v>0</v>
      </c>
      <c r="L19" s="37">
        <f>J19*G19</f>
        <v>0</v>
      </c>
      <c r="O19" s="39"/>
    </row>
    <row r="20" spans="1:15" s="38" customFormat="1" ht="18" customHeight="1" thickBot="1" x14ac:dyDescent="0.25">
      <c r="A20" s="56"/>
      <c r="B20" s="70"/>
      <c r="C20" s="70"/>
      <c r="D20" s="49" t="s">
        <v>37</v>
      </c>
      <c r="E20" s="58"/>
      <c r="F20" s="60"/>
      <c r="G20" s="41">
        <v>1612</v>
      </c>
      <c r="H20" s="34"/>
      <c r="I20" s="35"/>
      <c r="J20" s="42">
        <f>H20+(H20*I20)</f>
        <v>0</v>
      </c>
      <c r="K20" s="42">
        <f>H20*G20</f>
        <v>0</v>
      </c>
      <c r="L20" s="43">
        <f>J20*G20</f>
        <v>0</v>
      </c>
      <c r="O20" s="39"/>
    </row>
    <row r="21" spans="1:15" s="16" customFormat="1" ht="20.100000000000001" customHeight="1" thickBot="1" x14ac:dyDescent="0.3">
      <c r="A21" s="53" t="s">
        <v>16</v>
      </c>
      <c r="B21" s="54"/>
      <c r="C21" s="54"/>
      <c r="D21" s="54"/>
      <c r="E21" s="54"/>
      <c r="F21" s="54"/>
      <c r="G21" s="54"/>
      <c r="H21" s="54"/>
      <c r="I21" s="54"/>
      <c r="J21" s="54"/>
      <c r="K21" s="25">
        <f>SUM(K19:K20)</f>
        <v>0</v>
      </c>
      <c r="L21" s="26">
        <f>SUM(L19:L20)</f>
        <v>0</v>
      </c>
    </row>
    <row r="22" spans="1:15" ht="15.75" thickBot="1" x14ac:dyDescent="0.3"/>
    <row r="23" spans="1:15" s="5" customFormat="1" ht="45.75" thickBot="1" x14ac:dyDescent="0.3">
      <c r="A23" s="20" t="s">
        <v>10</v>
      </c>
      <c r="B23" s="21" t="s">
        <v>0</v>
      </c>
      <c r="C23" s="21" t="s">
        <v>1</v>
      </c>
      <c r="D23" s="22" t="s">
        <v>2</v>
      </c>
      <c r="E23" s="22" t="s">
        <v>3</v>
      </c>
      <c r="F23" s="31" t="s">
        <v>11</v>
      </c>
      <c r="G23" s="31" t="s">
        <v>20</v>
      </c>
      <c r="H23" s="23" t="s">
        <v>18</v>
      </c>
      <c r="I23" s="23" t="s">
        <v>4</v>
      </c>
      <c r="J23" s="23" t="s">
        <v>19</v>
      </c>
      <c r="K23" s="23" t="s">
        <v>5</v>
      </c>
      <c r="L23" s="24" t="s">
        <v>6</v>
      </c>
    </row>
    <row r="24" spans="1:15" s="38" customFormat="1" ht="18" customHeight="1" x14ac:dyDescent="0.2">
      <c r="A24" s="55" t="s">
        <v>23</v>
      </c>
      <c r="B24" s="69" t="s">
        <v>47</v>
      </c>
      <c r="C24" s="69" t="s">
        <v>48</v>
      </c>
      <c r="D24" s="32" t="s">
        <v>49</v>
      </c>
      <c r="E24" s="57" t="s">
        <v>38</v>
      </c>
      <c r="F24" s="59">
        <v>21659641</v>
      </c>
      <c r="G24" s="33">
        <v>1804</v>
      </c>
      <c r="H24" s="34"/>
      <c r="I24" s="35"/>
      <c r="J24" s="36">
        <f>H24+(H24*I24)</f>
        <v>0</v>
      </c>
      <c r="K24" s="36">
        <f>H24*G24</f>
        <v>0</v>
      </c>
      <c r="L24" s="37">
        <f>J24*G24</f>
        <v>0</v>
      </c>
      <c r="O24" s="39"/>
    </row>
    <row r="25" spans="1:15" s="38" customFormat="1" ht="18" customHeight="1" thickBot="1" x14ac:dyDescent="0.25">
      <c r="A25" s="56"/>
      <c r="B25" s="70"/>
      <c r="C25" s="70"/>
      <c r="D25" s="40" t="s">
        <v>50</v>
      </c>
      <c r="E25" s="58"/>
      <c r="F25" s="60"/>
      <c r="G25" s="41">
        <v>16</v>
      </c>
      <c r="H25" s="34"/>
      <c r="I25" s="35"/>
      <c r="J25" s="42">
        <f>H25+(H25*I25)</f>
        <v>0</v>
      </c>
      <c r="K25" s="42">
        <f>H25*G25</f>
        <v>0</v>
      </c>
      <c r="L25" s="43">
        <f>J25*G25</f>
        <v>0</v>
      </c>
      <c r="O25" s="39"/>
    </row>
    <row r="26" spans="1:15" s="16" customFormat="1" ht="20.100000000000001" customHeight="1" thickBot="1" x14ac:dyDescent="0.3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4"/>
      <c r="K26" s="25">
        <f>SUM(K24:K25)</f>
        <v>0</v>
      </c>
      <c r="L26" s="26">
        <f>SUM(L24:L25)</f>
        <v>0</v>
      </c>
    </row>
    <row r="27" spans="1:15" ht="15.75" thickBot="1" x14ac:dyDescent="0.3"/>
    <row r="28" spans="1:15" s="5" customFormat="1" ht="45.75" thickBot="1" x14ac:dyDescent="0.3">
      <c r="A28" s="20" t="s">
        <v>10</v>
      </c>
      <c r="B28" s="21" t="s">
        <v>0</v>
      </c>
      <c r="C28" s="21" t="s">
        <v>1</v>
      </c>
      <c r="D28" s="22" t="s">
        <v>2</v>
      </c>
      <c r="E28" s="22" t="s">
        <v>3</v>
      </c>
      <c r="F28" s="31" t="s">
        <v>11</v>
      </c>
      <c r="G28" s="31" t="s">
        <v>20</v>
      </c>
      <c r="H28" s="23" t="s">
        <v>18</v>
      </c>
      <c r="I28" s="23" t="s">
        <v>4</v>
      </c>
      <c r="J28" s="23" t="s">
        <v>19</v>
      </c>
      <c r="K28" s="23" t="s">
        <v>5</v>
      </c>
      <c r="L28" s="24" t="s">
        <v>6</v>
      </c>
    </row>
    <row r="29" spans="1:15" s="38" customFormat="1" ht="18" customHeight="1" x14ac:dyDescent="0.2">
      <c r="A29" s="55" t="s">
        <v>45</v>
      </c>
      <c r="B29" s="69" t="s">
        <v>39</v>
      </c>
      <c r="C29" s="69" t="s">
        <v>40</v>
      </c>
      <c r="D29" s="32" t="s">
        <v>41</v>
      </c>
      <c r="E29" s="57" t="s">
        <v>38</v>
      </c>
      <c r="F29" s="59">
        <v>13617000</v>
      </c>
      <c r="G29" s="33">
        <v>972</v>
      </c>
      <c r="H29" s="34"/>
      <c r="I29" s="35"/>
      <c r="J29" s="36">
        <f>H29+(H29*I29)</f>
        <v>0</v>
      </c>
      <c r="K29" s="36">
        <f>H29*G29</f>
        <v>0</v>
      </c>
      <c r="L29" s="37">
        <f>J29*G29</f>
        <v>0</v>
      </c>
      <c r="O29" s="39"/>
    </row>
    <row r="30" spans="1:15" s="38" customFormat="1" ht="18" customHeight="1" x14ac:dyDescent="0.2">
      <c r="A30" s="55"/>
      <c r="B30" s="69"/>
      <c r="C30" s="69"/>
      <c r="D30" s="32" t="s">
        <v>42</v>
      </c>
      <c r="E30" s="57"/>
      <c r="F30" s="59"/>
      <c r="G30" s="33">
        <v>764</v>
      </c>
      <c r="H30" s="34"/>
      <c r="I30" s="35"/>
      <c r="J30" s="51">
        <f>H30+(H30*I30)</f>
        <v>0</v>
      </c>
      <c r="K30" s="51">
        <f>H30*G30</f>
        <v>0</v>
      </c>
      <c r="L30" s="52">
        <f>J30*G30</f>
        <v>0</v>
      </c>
      <c r="O30" s="39"/>
    </row>
    <row r="31" spans="1:15" s="38" customFormat="1" ht="18" customHeight="1" x14ac:dyDescent="0.2">
      <c r="A31" s="55"/>
      <c r="B31" s="69"/>
      <c r="C31" s="69"/>
      <c r="D31" s="32" t="s">
        <v>43</v>
      </c>
      <c r="E31" s="57"/>
      <c r="F31" s="59"/>
      <c r="G31" s="50">
        <v>4</v>
      </c>
      <c r="H31" s="34"/>
      <c r="I31" s="35"/>
      <c r="J31" s="51">
        <f>H31+(H31*I31)</f>
        <v>0</v>
      </c>
      <c r="K31" s="51">
        <f>H31*G31</f>
        <v>0</v>
      </c>
      <c r="L31" s="52">
        <f>J31*G31</f>
        <v>0</v>
      </c>
      <c r="O31" s="39"/>
    </row>
    <row r="32" spans="1:15" s="38" customFormat="1" ht="18" customHeight="1" thickBot="1" x14ac:dyDescent="0.25">
      <c r="A32" s="56"/>
      <c r="B32" s="70"/>
      <c r="C32" s="70"/>
      <c r="D32" s="40" t="s">
        <v>44</v>
      </c>
      <c r="E32" s="58"/>
      <c r="F32" s="60"/>
      <c r="G32" s="41">
        <v>656</v>
      </c>
      <c r="H32" s="34"/>
      <c r="I32" s="35"/>
      <c r="J32" s="42">
        <f>H32+(H32*I32)</f>
        <v>0</v>
      </c>
      <c r="K32" s="42">
        <f>H32*G32</f>
        <v>0</v>
      </c>
      <c r="L32" s="43">
        <f>J32*G32</f>
        <v>0</v>
      </c>
      <c r="O32" s="39"/>
    </row>
    <row r="33" spans="1:12" s="16" customFormat="1" ht="20.100000000000001" customHeight="1" thickBot="1" x14ac:dyDescent="0.3">
      <c r="A33" s="53" t="s">
        <v>46</v>
      </c>
      <c r="B33" s="54"/>
      <c r="C33" s="54"/>
      <c r="D33" s="54"/>
      <c r="E33" s="54"/>
      <c r="F33" s="54"/>
      <c r="G33" s="54"/>
      <c r="H33" s="54"/>
      <c r="I33" s="54"/>
      <c r="J33" s="54"/>
      <c r="K33" s="25">
        <f>SUM(K29:K32)</f>
        <v>0</v>
      </c>
      <c r="L33" s="26">
        <f>SUM(L29:L32)</f>
        <v>0</v>
      </c>
    </row>
    <row r="42" spans="1:12" x14ac:dyDescent="0.25">
      <c r="A42" s="7"/>
      <c r="H42" s="8"/>
    </row>
    <row r="43" spans="1:12" x14ac:dyDescent="0.25">
      <c r="B43" s="2"/>
      <c r="C43" s="2"/>
      <c r="D43" s="2"/>
      <c r="E43" s="2"/>
      <c r="F43" s="2"/>
      <c r="G43" s="2"/>
      <c r="H43" s="2"/>
    </row>
  </sheetData>
  <mergeCells count="29">
    <mergeCell ref="A26:J26"/>
    <mergeCell ref="A24:A25"/>
    <mergeCell ref="B24:B25"/>
    <mergeCell ref="C24:C25"/>
    <mergeCell ref="E24:E25"/>
    <mergeCell ref="F24:F25"/>
    <mergeCell ref="A1:L1"/>
    <mergeCell ref="A2:L2"/>
    <mergeCell ref="A10:A11"/>
    <mergeCell ref="B10:B11"/>
    <mergeCell ref="C10:C11"/>
    <mergeCell ref="F10:F11"/>
    <mergeCell ref="E10:E11"/>
    <mergeCell ref="A4:C4"/>
    <mergeCell ref="D4:L4"/>
    <mergeCell ref="A21:J21"/>
    <mergeCell ref="A12:J12"/>
    <mergeCell ref="A16:J16"/>
    <mergeCell ref="A19:A20"/>
    <mergeCell ref="B19:B20"/>
    <mergeCell ref="C19:C20"/>
    <mergeCell ref="E19:E20"/>
    <mergeCell ref="F19:F20"/>
    <mergeCell ref="A33:J33"/>
    <mergeCell ref="A29:A32"/>
    <mergeCell ref="B29:B32"/>
    <mergeCell ref="C29:C32"/>
    <mergeCell ref="E29:E32"/>
    <mergeCell ref="F29:F32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rowBreaks count="1" manualBreakCount="1">
    <brk id="3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2026-03-06T13:16:28Z</cp:lastPrinted>
  <dcterms:created xsi:type="dcterms:W3CDTF">2018-10-10T08:23:47Z</dcterms:created>
  <dcterms:modified xsi:type="dcterms:W3CDTF">2026-03-06T13:16:38Z</dcterms:modified>
</cp:coreProperties>
</file>