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13_2026_CB Léčiva (062026)\02 ZD\"/>
    </mc:Choice>
  </mc:AlternateContent>
  <xr:revisionPtr revIDLastSave="0" documentId="13_ncr:1_{ED8DE441-2EAA-4686-B234-9A800BFC254B}" xr6:coauthVersionLast="36" xr6:coauthVersionMax="36" xr10:uidLastSave="{00000000-0000-0000-0000-000000000000}"/>
  <bookViews>
    <workbookView xWindow="0" yWindow="0" windowWidth="28230" windowHeight="12060" xr2:uid="{00000000-000D-0000-FFFF-FFFF00000000}"/>
  </bookViews>
  <sheets>
    <sheet name="Ceník" sheetId="1" r:id="rId1"/>
  </sheets>
  <definedNames>
    <definedName name="_xlnm._FilterDatabase" localSheetId="0" hidden="1">Ceník!#REF!</definedName>
    <definedName name="_xlnm.Print_Titles" localSheetId="0">Ceník!$1:$9</definedName>
    <definedName name="_xlnm.Print_Area" localSheetId="0">Ceník!$A$1:$L$13</definedName>
  </definedNames>
  <calcPr calcId="191029"/>
</workbook>
</file>

<file path=xl/calcChain.xml><?xml version="1.0" encoding="utf-8"?>
<calcChain xmlns="http://schemas.openxmlformats.org/spreadsheetml/2006/main">
  <c r="K26" i="1" l="1"/>
  <c r="J26" i="1"/>
  <c r="L26" i="1" s="1"/>
  <c r="K25" i="1"/>
  <c r="J25" i="1"/>
  <c r="L25" i="1" s="1"/>
  <c r="L27" i="1" s="1"/>
  <c r="K27" i="1" l="1"/>
  <c r="K21" i="1"/>
  <c r="J21" i="1"/>
  <c r="L21" i="1" s="1"/>
  <c r="K20" i="1"/>
  <c r="J20" i="1"/>
  <c r="L20" i="1" s="1"/>
  <c r="J15" i="1"/>
  <c r="L15" i="1" s="1"/>
  <c r="K11" i="1"/>
  <c r="J11" i="1"/>
  <c r="L11" i="1" s="1"/>
  <c r="K10" i="1"/>
  <c r="J10" i="1"/>
  <c r="L10" i="1" s="1"/>
  <c r="K16" i="1"/>
  <c r="J16" i="1"/>
  <c r="L16" i="1" s="1"/>
  <c r="K15" i="1"/>
  <c r="K22" i="1" l="1"/>
  <c r="L22" i="1"/>
  <c r="L17" i="1"/>
  <c r="K17" i="1"/>
  <c r="K12" i="1"/>
  <c r="L12" i="1"/>
</calcChain>
</file>

<file path=xl/sharedStrings.xml><?xml version="1.0" encoding="utf-8"?>
<sst xmlns="http://schemas.openxmlformats.org/spreadsheetml/2006/main" count="82" uniqueCount="44">
  <si>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</si>
  <si>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</si>
  <si>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</si>
  <si>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</si>
  <si>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</si>
  <si>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</si>
  <si>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</si>
  <si>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</si>
  <si>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Část 2</t>
  </si>
  <si>
    <t>Název veřejné zakázky</t>
  </si>
  <si>
    <t>Část veřejné zakázky</t>
  </si>
  <si>
    <t>Předpokládaná hodnota za 48 měsíců bez DPH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</si>
  <si>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</si>
  <si>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</si>
  <si>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Příloha k ZD č. 2</t>
  </si>
  <si>
    <t xml:space="preserve">Předpokládaný odběr za 48 měsíců </t>
  </si>
  <si>
    <t>Cena za balení  vč. DPH</t>
  </si>
  <si>
    <t>Část 3</t>
  </si>
  <si>
    <t>Část 4</t>
  </si>
  <si>
    <t>Celkem za 48 měsíců - ČÁST 2</t>
  </si>
  <si>
    <t>Celkem za 48 měsíců - ČÁST 3</t>
  </si>
  <si>
    <t>- Účastník vyplní tu část, na kterou podává nabídku.</t>
  </si>
  <si>
    <t>Celkem za 48 měsíců - ČÁST 4</t>
  </si>
  <si>
    <t>1 x týdně</t>
  </si>
  <si>
    <t>Celkem za 48 měsíců - ČÁST 1</t>
  </si>
  <si>
    <t>2 x týdně</t>
  </si>
  <si>
    <t>LÉČIVA PRO NEMCB (062026)</t>
  </si>
  <si>
    <t>D11AH08</t>
  </si>
  <si>
    <t>L04AE02</t>
  </si>
  <si>
    <t>R03DX11</t>
  </si>
  <si>
    <t>L01EK01</t>
  </si>
  <si>
    <t>ABROCITINIB</t>
  </si>
  <si>
    <t>OZANIMOD</t>
  </si>
  <si>
    <t>TEZEPELUMAB</t>
  </si>
  <si>
    <t>AXITINIB</t>
  </si>
  <si>
    <t>100MG TBL FLM 28</t>
  </si>
  <si>
    <t>200MG TBL FLM 28</t>
  </si>
  <si>
    <t>0,23MG+0,46MG CPS DUR 4X0,23MG+3X0,46MG</t>
  </si>
  <si>
    <t>0,92MG CPS DUR 28</t>
  </si>
  <si>
    <t>210MG INJ SOL ISP 1X1,91ML</t>
  </si>
  <si>
    <t>210MG INJ SOL PEP 1X1,91ML</t>
  </si>
  <si>
    <t>5MG TBL FLM 56</t>
  </si>
  <si>
    <t>1MG TBL FLM 56</t>
  </si>
  <si>
    <t>Cena za 1 balení 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</si>
</sst>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4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28" fillId="0" borderId="0" xfId="0" applyFont="1"/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" fontId="3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 vertical="center"/>
    </xf>
    <xf numFmtId="9" fontId="32" fillId="0" borderId="0" xfId="0" applyNumberFormat="1" applyFont="1" applyFill="1" applyBorder="1" applyAlignment="1">
      <alignment horizontal="center" vertical="center"/>
    </xf>
    <xf numFmtId="0" fontId="28" fillId="0" borderId="0" xfId="0" applyFont="1" applyAlignment="1"/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36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3" fontId="37" fillId="36" borderId="15" xfId="0" applyNumberFormat="1" applyFont="1" applyFill="1" applyBorder="1" applyAlignment="1">
      <alignment horizontal="center" vertical="center" wrapText="1"/>
    </xf>
    <xf numFmtId="9" fontId="28" fillId="35" borderId="17" xfId="0" applyNumberFormat="1" applyFont="1" applyFill="1" applyBorder="1" applyAlignment="1">
      <alignment horizontal="center" vertical="center"/>
    </xf>
    <xf numFmtId="3" fontId="36" fillId="0" borderId="25" xfId="0" applyNumberFormat="1" applyFont="1" applyBorder="1" applyAlignment="1">
      <alignment horizontal="center" vertical="center"/>
    </xf>
    <xf numFmtId="0" fontId="36" fillId="0" borderId="28" xfId="0" applyFont="1" applyFill="1" applyBorder="1" applyAlignment="1">
      <alignment horizontal="center" wrapText="1"/>
    </xf>
    <xf numFmtId="3" fontId="36" fillId="0" borderId="22" xfId="0" applyNumberFormat="1" applyFont="1" applyBorder="1" applyAlignment="1">
      <alignment horizontal="center" vertical="center"/>
    </xf>
    <xf numFmtId="49" fontId="39" fillId="0" borderId="0" xfId="0" applyNumberFormat="1" applyFont="1" applyAlignment="1"/>
    <xf numFmtId="49" fontId="31" fillId="0" borderId="0" xfId="0" applyNumberFormat="1" applyFont="1" applyAlignment="1"/>
    <xf numFmtId="164" fontId="28" fillId="35" borderId="18" xfId="0" applyNumberFormat="1" applyFont="1" applyFill="1" applyBorder="1" applyAlignment="1">
      <alignment horizontal="right" vertical="center"/>
    </xf>
    <xf numFmtId="164" fontId="28" fillId="35" borderId="25" xfId="0" applyNumberFormat="1" applyFont="1" applyFill="1" applyBorder="1" applyAlignment="1">
      <alignment horizontal="right" vertical="center"/>
    </xf>
    <xf numFmtId="164" fontId="36" fillId="0" borderId="18" xfId="0" applyNumberFormat="1" applyFont="1" applyBorder="1" applyAlignment="1">
      <alignment horizontal="center" vertical="center"/>
    </xf>
    <xf numFmtId="164" fontId="36" fillId="0" borderId="22" xfId="0" applyNumberFormat="1" applyFont="1" applyBorder="1" applyAlignment="1">
      <alignment horizontal="center" vertical="center"/>
    </xf>
    <xf numFmtId="164" fontId="36" fillId="0" borderId="27" xfId="0" applyNumberFormat="1" applyFont="1" applyBorder="1" applyAlignment="1">
      <alignment horizontal="center" vertical="center"/>
    </xf>
    <xf numFmtId="164" fontId="36" fillId="0" borderId="29" xfId="0" applyNumberFormat="1" applyFont="1" applyBorder="1" applyAlignment="1">
      <alignment horizontal="center" vertical="center"/>
    </xf>
    <xf numFmtId="0" fontId="36" fillId="0" borderId="30" xfId="0" applyFont="1" applyFill="1" applyBorder="1" applyAlignment="1">
      <alignment horizontal="center" wrapText="1"/>
    </xf>
    <xf numFmtId="9" fontId="28" fillId="35" borderId="21" xfId="0" applyNumberFormat="1" applyFont="1" applyFill="1" applyBorder="1" applyAlignment="1">
      <alignment horizontal="center" vertical="center"/>
    </xf>
    <xf numFmtId="164" fontId="36" fillId="0" borderId="21" xfId="0" applyNumberFormat="1" applyFont="1" applyBorder="1" applyAlignment="1">
      <alignment horizontal="center" vertical="center"/>
    </xf>
    <xf numFmtId="3" fontId="36" fillId="0" borderId="20" xfId="0" applyNumberFormat="1" applyFont="1" applyBorder="1" applyAlignment="1">
      <alignment horizontal="center" vertical="center"/>
    </xf>
    <xf numFmtId="164" fontId="36" fillId="0" borderId="20" xfId="0" applyNumberFormat="1" applyFont="1" applyBorder="1" applyAlignment="1">
      <alignment horizontal="center" vertical="center"/>
    </xf>
    <xf numFmtId="0" fontId="36" fillId="0" borderId="28" xfId="0" applyFont="1" applyFill="1" applyBorder="1" applyAlignment="1">
      <alignment horizontal="center" vertical="center" wrapText="1"/>
    </xf>
    <xf numFmtId="0" fontId="36" fillId="0" borderId="30" xfId="0" applyFont="1" applyFill="1" applyBorder="1" applyAlignment="1">
      <alignment horizontal="center" vertical="center" wrapText="1"/>
    </xf>
    <xf numFmtId="164" fontId="28" fillId="35" borderId="22" xfId="0" applyNumberFormat="1" applyFont="1" applyFill="1" applyBorder="1" applyAlignment="1">
      <alignment horizontal="right" vertical="center"/>
    </xf>
    <xf numFmtId="0" fontId="38" fillId="37" borderId="14" xfId="0" applyFont="1" applyFill="1" applyBorder="1" applyAlignment="1">
      <alignment horizontal="right"/>
    </xf>
    <xf numFmtId="0" fontId="38" fillId="37" borderId="15" xfId="0" applyFont="1" applyFill="1" applyBorder="1" applyAlignment="1">
      <alignment horizontal="right"/>
    </xf>
    <xf numFmtId="0" fontId="28" fillId="37" borderId="23" xfId="0" applyFont="1" applyFill="1" applyBorder="1" applyAlignment="1">
      <alignment horizontal="center" vertical="center"/>
    </xf>
    <xf numFmtId="0" fontId="28" fillId="37" borderId="26" xfId="0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4" fontId="28" fillId="0" borderId="19" xfId="0" applyNumberFormat="1" applyFont="1" applyBorder="1" applyAlignment="1">
      <alignment horizontal="center" vertical="center"/>
    </xf>
    <xf numFmtId="4" fontId="28" fillId="0" borderId="25" xfId="0" applyNumberFormat="1" applyFont="1" applyBorder="1" applyAlignment="1">
      <alignment horizontal="center" vertical="center"/>
    </xf>
    <xf numFmtId="0" fontId="28" fillId="37" borderId="24" xfId="0" applyFont="1" applyFill="1" applyBorder="1" applyAlignment="1">
      <alignment horizontal="center" vertical="center"/>
    </xf>
    <xf numFmtId="0" fontId="36" fillId="0" borderId="20" xfId="0" applyFont="1" applyBorder="1" applyAlignment="1">
      <alignment horizontal="center" vertical="center" wrapText="1"/>
    </xf>
    <xf numFmtId="4" fontId="28" fillId="0" borderId="20" xfId="0" applyNumberFormat="1" applyFont="1" applyBorder="1" applyAlignment="1">
      <alignment horizontal="center" vertical="center"/>
    </xf>
    <xf numFmtId="0" fontId="35" fillId="0" borderId="0" xfId="0" applyFont="1" applyFill="1" applyAlignment="1">
      <alignment horizontal="right" vertical="center"/>
    </xf>
    <xf numFmtId="0" fontId="33" fillId="33" borderId="10" xfId="0" applyFont="1" applyFill="1" applyBorder="1" applyAlignment="1">
      <alignment horizontal="center" vertical="center"/>
    </xf>
    <xf numFmtId="0" fontId="33" fillId="33" borderId="11" xfId="0" applyFont="1" applyFill="1" applyBorder="1" applyAlignment="1">
      <alignment horizontal="center" vertical="center"/>
    </xf>
    <xf numFmtId="0" fontId="33" fillId="33" borderId="13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0E68C514-B9F4-4AD1-A307-2C5B951BA8C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2F2F6FC5-F9DE-41A3-8CD9-CB64F51749C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787BD235-6FE2-4475-9E74-5E75F8752AF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89D5C873-FF5F-4172-ADDD-DB7AA25A3611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8F0EB07F-0665-474F-861F-0DB1B4229DD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35A40E41-965F-40BB-9B7F-7639BCC59C4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C2D51E52-A85D-4BD7-9CF4-9E8917371C4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8F492E69-59CA-4685-8736-D8186C1790D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6879D26B-AA20-42E2-89C4-4D6EB68A29F2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29806537-525F-40B7-ACBE-838C7832068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9276A27-E351-4263-91AF-4DA2A82139C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E2B5ADD6-8B98-47D3-9AA8-EBEC576391B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9389F41F-B169-4031-A00A-D3AF207C484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89B4A570-6FC1-46F1-A8B0-2329BB2401FF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5DEB2942-4A09-4D3D-8EC2-09B130678A4E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7A59C8C3-0753-42C4-89D5-4C97482FB1B1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4CBC7428-4BFA-4A10-8411-3BDD79FFA944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7F64DCD9-3D20-4D01-B14A-525D8D685B0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D87F5295-AE09-48D1-ABFC-94D00EF4AA6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DCF9A52-D824-42B5-A21A-7DFF26D0E48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DE8E1D31-874B-4824-87E5-C4B70A8F24B9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A5F02AFE-C1D7-434E-B060-B0E4EA7FA93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23D3018D-E01D-41CC-837B-511381E173FC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789F9726-1EB6-4707-88A6-60EE214C408A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4E79FA9C-0809-47A5-B6EC-696238D21D6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87BE9654-3599-40C9-A9B5-3A73BD64912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BFDC987E-D70E-4109-BE06-212A663158B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1B68F618-504A-45CC-912A-DB9DEA0842F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C9DDAE00-AAAB-4756-BCA3-843F69BEF43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7595A41C-717F-4A90-9A15-FD53CDD6577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B054580F-E6AC-4FE3-84BC-84364D9CBECE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E9A98257-14AD-4BDE-B254-6D05775E88FF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6A0E067F-87A9-4A5F-B118-D7836CA91FD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1483EA9B-F324-4CEA-A86D-B16C3E884768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83E2113E-3105-4C07-B2A1-FEE252F5A7EE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12828CC5-40E1-488E-B3BD-2CA3585F8A8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140B0A94-65CC-4E2E-8F48-521170F1708C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1F2A1EE0-E9FE-4562-AC1B-ADE049095BB5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01D4127C-8B83-4B88-8117-48F6B1D21A99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D37E0561-A182-4DD1-8DD5-9FD05C27F819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18CEC0EB-FCD8-4B9F-BFB2-8E7A5910C565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12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9671F658-E972-43D1-BC6A-9B4D0A4D753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27025502-E213-4FE6-9E47-00F443D6FBC3}"/>
            </a:ext>
          </a:extLst>
        </xdr:cNvPr>
        <xdr:cNvSpPr txBox="1"/>
      </xdr:nvSpPr>
      <xdr:spPr>
        <a:xfrm>
          <a:off x="6690360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5C52AA19-A387-4E31-AA28-DD5C70199B28}"/>
            </a:ext>
          </a:extLst>
        </xdr:cNvPr>
        <xdr:cNvSpPr txBox="1"/>
      </xdr:nvSpPr>
      <xdr:spPr>
        <a:xfrm>
          <a:off x="6690360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3F9393D2-C359-48FB-9D47-F1BEE112A86C}"/>
            </a:ext>
          </a:extLst>
        </xdr:cNvPr>
        <xdr:cNvSpPr txBox="1"/>
      </xdr:nvSpPr>
      <xdr:spPr>
        <a:xfrm>
          <a:off x="6690360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7700A576-EC7C-4142-89A5-B0A302BBC950}"/>
            </a:ext>
          </a:extLst>
        </xdr:cNvPr>
        <xdr:cNvSpPr txBox="1"/>
      </xdr:nvSpPr>
      <xdr:spPr>
        <a:xfrm>
          <a:off x="6690360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0CEA0359-4661-4240-89AA-5FD538AA06FB}"/>
            </a:ext>
          </a:extLst>
        </xdr:cNvPr>
        <xdr:cNvSpPr txBox="1"/>
      </xdr:nvSpPr>
      <xdr:spPr>
        <a:xfrm>
          <a:off x="6690360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915BDEF4-7326-445B-8B59-0972AE4B0724}"/>
            </a:ext>
          </a:extLst>
        </xdr:cNvPr>
        <xdr:cNvSpPr txBox="1"/>
      </xdr:nvSpPr>
      <xdr:spPr>
        <a:xfrm>
          <a:off x="6690360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04F861E3-BD44-4708-B4E3-D359DDBB84FE}"/>
            </a:ext>
          </a:extLst>
        </xdr:cNvPr>
        <xdr:cNvSpPr txBox="1"/>
      </xdr:nvSpPr>
      <xdr:spPr>
        <a:xfrm>
          <a:off x="6690360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D95B79D7-C733-4AFC-9775-3D7AB5E941C9}"/>
            </a:ext>
          </a:extLst>
        </xdr:cNvPr>
        <xdr:cNvSpPr txBox="1"/>
      </xdr:nvSpPr>
      <xdr:spPr>
        <a:xfrm>
          <a:off x="6690360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21EFE363-6A90-4CC2-B7D4-7506E79CD074}"/>
            </a:ext>
          </a:extLst>
        </xdr:cNvPr>
        <xdr:cNvSpPr txBox="1"/>
      </xdr:nvSpPr>
      <xdr:spPr>
        <a:xfrm>
          <a:off x="6690360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42EAB0FF-7B7C-47D1-9A1B-7FB50DE7973F}"/>
            </a:ext>
          </a:extLst>
        </xdr:cNvPr>
        <xdr:cNvSpPr txBox="1"/>
      </xdr:nvSpPr>
      <xdr:spPr>
        <a:xfrm>
          <a:off x="6690360" y="5848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83774DF8-5C7C-4179-8248-0FEE2EAD8147}"/>
            </a:ext>
          </a:extLst>
        </xdr:cNvPr>
        <xdr:cNvSpPr txBox="1"/>
      </xdr:nvSpPr>
      <xdr:spPr>
        <a:xfrm>
          <a:off x="6690360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9F01DF66-4744-4422-8D27-9602A2490B76}"/>
            </a:ext>
          </a:extLst>
        </xdr:cNvPr>
        <xdr:cNvSpPr txBox="1"/>
      </xdr:nvSpPr>
      <xdr:spPr>
        <a:xfrm>
          <a:off x="6690360" y="642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3281F1FB-F0C9-4D0E-8138-FC5275A6AFA5}"/>
            </a:ext>
          </a:extLst>
        </xdr:cNvPr>
        <xdr:cNvSpPr txBox="1"/>
      </xdr:nvSpPr>
      <xdr:spPr>
        <a:xfrm>
          <a:off x="669036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9FE54A1B-482A-4D35-B758-C1D5AF7E9F58}"/>
            </a:ext>
          </a:extLst>
        </xdr:cNvPr>
        <xdr:cNvSpPr txBox="1"/>
      </xdr:nvSpPr>
      <xdr:spPr>
        <a:xfrm>
          <a:off x="669036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58D501FA-0108-4890-B3D2-93449C943F1B}"/>
            </a:ext>
          </a:extLst>
        </xdr:cNvPr>
        <xdr:cNvSpPr txBox="1"/>
      </xdr:nvSpPr>
      <xdr:spPr>
        <a:xfrm>
          <a:off x="669036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4C522C1E-0B09-48B1-9BD7-19337BFF3D6D}"/>
            </a:ext>
          </a:extLst>
        </xdr:cNvPr>
        <xdr:cNvSpPr txBox="1"/>
      </xdr:nvSpPr>
      <xdr:spPr>
        <a:xfrm>
          <a:off x="669036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E24AE512-5231-4641-A37B-5E7FFF6D3D8F}"/>
            </a:ext>
          </a:extLst>
        </xdr:cNvPr>
        <xdr:cNvSpPr txBox="1"/>
      </xdr:nvSpPr>
      <xdr:spPr>
        <a:xfrm>
          <a:off x="669036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678C368F-125F-44C4-94AB-369E6BD117D0}"/>
            </a:ext>
          </a:extLst>
        </xdr:cNvPr>
        <xdr:cNvSpPr txBox="1"/>
      </xdr:nvSpPr>
      <xdr:spPr>
        <a:xfrm>
          <a:off x="6690360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E8D73185-A618-4568-8116-F4D510332015}"/>
            </a:ext>
          </a:extLst>
        </xdr:cNvPr>
        <xdr:cNvSpPr txBox="1"/>
      </xdr:nvSpPr>
      <xdr:spPr>
        <a:xfrm>
          <a:off x="669036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165AA4DA-4D38-42FA-9B2F-EA66415EA301}"/>
            </a:ext>
          </a:extLst>
        </xdr:cNvPr>
        <xdr:cNvSpPr txBox="1"/>
      </xdr:nvSpPr>
      <xdr:spPr>
        <a:xfrm>
          <a:off x="669036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8A6BCC6D-BD38-4083-B154-B5C5AED7C37E}"/>
            </a:ext>
          </a:extLst>
        </xdr:cNvPr>
        <xdr:cNvSpPr txBox="1"/>
      </xdr:nvSpPr>
      <xdr:spPr>
        <a:xfrm>
          <a:off x="6690360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B5D7C3CA-B612-4B8E-B185-B1A080EB988C}"/>
            </a:ext>
          </a:extLst>
        </xdr:cNvPr>
        <xdr:cNvSpPr txBox="1"/>
      </xdr:nvSpPr>
      <xdr:spPr>
        <a:xfrm>
          <a:off x="6690360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92E79067-3015-4117-A4AB-538C3E0EBE16}"/>
            </a:ext>
          </a:extLst>
        </xdr:cNvPr>
        <xdr:cNvSpPr txBox="1"/>
      </xdr:nvSpPr>
      <xdr:spPr>
        <a:xfrm>
          <a:off x="6690360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4EDD6EE3-487F-4223-A214-988A8603BE35}"/>
            </a:ext>
          </a:extLst>
        </xdr:cNvPr>
        <xdr:cNvSpPr txBox="1"/>
      </xdr:nvSpPr>
      <xdr:spPr>
        <a:xfrm>
          <a:off x="6690360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C4345B5D-42F1-4BDC-9480-AC30D1F219A6}"/>
            </a:ext>
          </a:extLst>
        </xdr:cNvPr>
        <xdr:cNvSpPr txBox="1"/>
      </xdr:nvSpPr>
      <xdr:spPr>
        <a:xfrm>
          <a:off x="669036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95294FC5-81AF-40D2-B6C9-68476F6D16C2}"/>
            </a:ext>
          </a:extLst>
        </xdr:cNvPr>
        <xdr:cNvSpPr txBox="1"/>
      </xdr:nvSpPr>
      <xdr:spPr>
        <a:xfrm>
          <a:off x="6690360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F864E7E5-9F09-4724-A5A8-4596B4343CCE}"/>
            </a:ext>
          </a:extLst>
        </xdr:cNvPr>
        <xdr:cNvSpPr txBox="1"/>
      </xdr:nvSpPr>
      <xdr:spPr>
        <a:xfrm>
          <a:off x="6690360" y="708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0339D539-0A9F-4962-AA99-6F76BE5CD1F0}"/>
            </a:ext>
          </a:extLst>
        </xdr:cNvPr>
        <xdr:cNvSpPr txBox="1"/>
      </xdr:nvSpPr>
      <xdr:spPr>
        <a:xfrm>
          <a:off x="6690360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51A3B377-D915-4728-8563-147A0E4B0AC9}"/>
            </a:ext>
          </a:extLst>
        </xdr:cNvPr>
        <xdr:cNvSpPr txBox="1"/>
      </xdr:nvSpPr>
      <xdr:spPr>
        <a:xfrm>
          <a:off x="6690360" y="766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90DBB454-3448-4CEA-A84B-4608976B4C10}"/>
            </a:ext>
          </a:extLst>
        </xdr:cNvPr>
        <xdr:cNvSpPr txBox="1"/>
      </xdr:nvSpPr>
      <xdr:spPr>
        <a:xfrm>
          <a:off x="6690360" y="806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2F005E9D-58AA-4B62-B262-37EB897331FB}"/>
            </a:ext>
          </a:extLst>
        </xdr:cNvPr>
        <xdr:cNvSpPr txBox="1"/>
      </xdr:nvSpPr>
      <xdr:spPr>
        <a:xfrm>
          <a:off x="6690360" y="806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2EB3C95A-D414-4459-B8C9-4B8FC32502F5}"/>
            </a:ext>
          </a:extLst>
        </xdr:cNvPr>
        <xdr:cNvSpPr txBox="1"/>
      </xdr:nvSpPr>
      <xdr:spPr>
        <a:xfrm>
          <a:off x="6690360" y="806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C1F1AB5A-D01A-41FC-9F13-96E6ECDD5D96}"/>
            </a:ext>
          </a:extLst>
        </xdr:cNvPr>
        <xdr:cNvSpPr txBox="1"/>
      </xdr:nvSpPr>
      <xdr:spPr>
        <a:xfrm>
          <a:off x="6690360" y="806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9FAD5B1D-91F6-4B8D-8972-AB96B5DF2D48}"/>
            </a:ext>
          </a:extLst>
        </xdr:cNvPr>
        <xdr:cNvSpPr txBox="1"/>
      </xdr:nvSpPr>
      <xdr:spPr>
        <a:xfrm>
          <a:off x="6690360" y="806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2F0C2B69-C647-4836-9B26-492930BE95AE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FD63B881-1706-47DA-97DB-9EA329210E51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FF0FA44B-9FD7-4715-A26B-15F69F2163B9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F149C341-81DE-48E9-9FAE-C3C699E82D81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47571083-6C55-4C63-9BBB-E5941210BA01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DDCF44B5-2993-499A-B923-DE64B4A9547D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8F3AF924-B949-493D-A0CB-39FAB29705A6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908A9510-B521-4439-AE7D-F8C14B59C829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9DAC5440-E995-454E-8B07-CA5D7D7AB803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097C118B-A699-4FEC-8D7B-512A4BC0679D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07EC0121-6495-4A00-9D51-987E8A498F3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994F99B9-49D1-4BC7-A28C-E575D1FF6FB4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9943E2EE-C233-46FC-B8F2-D33CBE26D4B9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8383E58B-142B-4B09-B6F8-4D1E8EC4BB55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1CB94365-5311-4BA7-A183-1ABF9844FE66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300347C9-F37D-4AFA-B2D0-82AE7AA6BBF4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62DCA006-8713-4104-A083-CBE19CE401B1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8938AB4B-216D-4017-A7D9-38E04D2EB9A1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E2F4CD07-EFD9-412B-9405-3A2CB89EEA4D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1A29DD1C-6352-41D5-8FB7-4398104EB1C0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3D484010-67AA-456A-9521-DA703A6E00F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A7DB2644-3C5B-47E0-91B0-6CC6C69A6FAB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EFB49E62-3C2C-422E-8F0A-645578D5BD1A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5DE114E3-5F61-4207-BA95-4051A5295ED5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5CE807BD-AB1C-4536-B764-9159D4EA940D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04205B0E-230B-4102-99BC-C4730E04EC23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941D794A-8AE6-441A-9CD8-79F15523380C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AB3DF249-31A3-46CF-A947-7454C2889D29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08C54082-DFE4-40A0-BBA2-52588E9CF918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9581986D-5A3E-4031-B6DA-2A59A64F18C7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75D4A559-5BD2-4F90-8719-B62A7B372424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1D288956-861E-41EB-A635-87960B9398D1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50B57472-5079-4AB0-AEED-EE8AD0482D59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8C6886D8-7B7C-4E6B-A09E-064AF9E289BC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3FA8779F-88F3-4DFB-A133-C4DDA7D2F12B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04EBFCDE-B6F2-472E-8F6B-1A4341561C6A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FF404F05-DFD1-4F36-A1C5-355E9616F4F0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A667044A-DB97-48E7-A1F7-2F38A6B850D9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E29505DB-B28D-4723-9963-D01DF0E60891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7361684F-B213-4809-A001-E00539D17F88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EB5FABA6-D1D3-41AC-8A4F-1270211780EA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669FF945-0399-493C-9D7D-EA9CF14EBA94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81522413-E1A1-4164-89E7-F0393A79F538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997A7EBD-01EE-464B-B544-2197A356BDFC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0891C43D-1174-40D9-9789-50B172CD203A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8DFA6D3D-A2F7-495A-9C87-6878DE16C397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E85FD191-F1F3-4323-ACE3-CF5C2148CD09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71867705-6B0D-4FC2-B353-8C0E0657E30B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DD5A8DF0-EC49-495E-B136-F799736CC77E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B1978358-678A-48B2-8B81-7FD92EF9B9E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B60D060E-EE9F-4C0D-AF74-3B9C980BDC5A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881037BF-26EB-400B-964B-D982B0570556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063EBB8A-E1B8-443A-95F5-8C21A678CC9B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EA82DAE7-54CC-4FFB-896A-F4987D50606D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A5F9B876-40C8-4D61-97AE-4D62908D25FC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62AD5E41-7CC0-4582-947D-1B92336AA728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D2D98245-AD3B-45DF-A986-08BD265FA775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B1C40904-DCDF-4B0B-86C4-CE9B668ABE7D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6AB066FE-A0A1-4130-AC4B-9255E03D1BBD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2BCF4A2A-D983-4CAE-BAD0-9B7ED13E6E5C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05C8F4C6-6E2D-4115-BAE4-14D5F56B7D4B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7183AD76-5884-4AB8-82DC-4896EF72F92F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CE678077-574F-4D28-A752-C18E692BCA77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3BA8D265-FF03-4ADF-9078-A26C844ACAC1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FC556B75-2E64-456B-BDFB-7EA26AC90B35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77F759C0-821A-4DCC-AD6F-67DDA821A382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F15F53CD-736D-454C-95BF-12F43F6AC37F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2A6A73BB-1FC8-43C1-858F-21822CAA6166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1876FE06-1916-45F5-80A5-36457A9445F9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2AA576E7-B424-4A55-9A6B-D8357E56AD3D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8392BB51-3817-417A-9DA9-658DBF1657C7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8CB2B9EF-DA8D-4AA9-AB0C-BF9BDDE402DE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E4385BEE-E406-471A-BDF2-6E322DAC4B5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7A5CF7E7-A2B2-4730-834A-558A5590800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852CA2D8-0F97-4679-9993-02B5AE458B33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17500F4D-187F-4563-84A5-C5D07FF34DFA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337A4621-9FED-41E6-82C4-F5F6CC4FB377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D6BBB97A-ABDF-4FFA-80E2-DA58457015B1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70F35AEF-4921-4A6F-A83F-B2BA532A88D7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63AE6E7B-5486-44DA-A97C-1073B054ACDE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A4246247-A57F-4F7C-B89B-F7FEF43063FA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29C446E1-92E9-4C09-A9B1-1C3BEBB09B7E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74CE78B8-B15A-4136-A0BC-61C252C9FF12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6F4F5835-B011-418E-93DA-7DB5CB38AE31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006990D8-3CA3-43A6-8652-1A371B045287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ED42E6FE-3AA3-4580-929B-F1F5876387A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0E796F58-30BD-4AEC-BCC3-AE226FA41A05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554BB68D-A338-4DC1-A466-C52330A6F50F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59CB6DD5-4C96-4218-9578-7826EE4332B9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CD83E61A-A26F-4DDE-A5C6-265D3E527C03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F7AE34FB-36FE-4FC4-B010-4F1BE85F1FEA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6DD19520-08FA-4021-81FA-EDB707A839D6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6F8458CF-EA6F-4B65-9EA5-94A87151FF4E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9EF04350-1751-469F-9902-2BFF410E0B2C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F63299F7-2236-4D22-9CF3-33E608A1698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69D672C3-71FA-4D85-B79B-981DBF2C385F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06818186-3B37-4AAA-9FB5-FA06C11109CC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FD3E6D8A-D0E7-4E9A-A1F7-57B9A7DE7B7D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751EE51D-4A42-45B7-A243-F6517F790D2D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885534DF-7DD5-432C-8C6E-57D4F4DC6334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DD7AE770-FE47-4A13-9C97-44854D43606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A5869D76-3282-4BF1-86AB-177A4B37761E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822877FC-229A-4AF9-B8EB-602E793FFFB4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17BC5128-A355-4F3E-B5F9-C0FE9537D7A0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5A81762A-7DA8-48CA-B513-07F0E822A973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3B3CF63F-0E1A-434E-90C2-9E1C5E1C63E7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B52B5321-3AE8-46E5-A337-206A44E1FDF8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95864C68-9197-40A2-9C9C-36D6C0435C9F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23151C9E-DDB0-4F3C-8A7B-94E5C902E458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71DC414B-E1AA-4F3C-897A-22ACB001B34B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323E87C8-8BF5-40A3-8D9B-2A5B7DCA6323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23B90D04-1ED4-4370-889C-E8F5A37289D8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524F8363-304C-4EFD-84A2-DA701BFD089E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870D57FE-2C6E-4AAA-A0EF-1D5CD42C48F7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CF70596B-4E23-4D3F-AA94-F6B3FB1C7676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8314EAF1-6914-4E9F-893D-FDA460B6E96B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454ABF34-7C0C-4B6C-997D-2EEA690438DE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8BBC805F-A1B6-451E-899C-24994A89097E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EA1E88C1-DFB0-493D-8435-E54FBFF24C1B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5AF88D3B-4A84-4EDC-B5F4-F898EEB6F016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A46B2B36-96B5-4FA5-A127-35F47BD0090E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DE8B6984-7419-4606-A183-E42394CCD8E7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7A35866C-D15A-49CF-A165-42CAA7F59AAC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7B5FD8ED-01AC-4C15-A792-870DABD9D0D6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9B4C1C6A-CF39-4F5A-BB1A-E22BC002E313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42446AD5-0639-4113-84A7-62EB178D8136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9DA0EB7C-67E4-4B7F-885B-F84783E33DD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136EC432-17CE-4990-B1C8-E04198D92306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94BC9255-B503-4E67-BF77-E4ED68EAB46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54089BF4-2200-47C3-9588-2152E814E9EE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1BE4D8A9-A205-4F2E-92A4-65C575A61A88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0D78DAB9-922C-4775-9FEA-B683211696A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A421AF9F-8F54-434B-8B7C-1EE5671F4C48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1DC7FC77-E757-4970-98A9-8CE1D7CAE7BF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7DB35CDB-DF56-4595-8F0E-F7A03B4B3F26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316C3A5E-304B-407A-88EC-117810F79B5A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627DD740-34BB-4AD8-A2B9-BE2EC203AC17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4E01E27A-A382-4F70-99E2-6E716C2F1CA2}"/>
            </a:ext>
          </a:extLst>
        </xdr:cNvPr>
        <xdr:cNvSpPr txBox="1"/>
      </xdr:nvSpPr>
      <xdr:spPr>
        <a:xfrm>
          <a:off x="6690360" y="631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C1E1D087-3D4F-4DE8-BDA7-5FFDD2377377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59DE6058-2995-480C-8C6E-E48E9F52CA0E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3AF5B770-76B4-4040-B399-9B3A168896B0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B29C3784-CD7E-429D-B6C6-D61B302F4842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D8D79D15-D89F-4B04-A3FE-3295C28AE906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3266FED6-2AFB-402C-B838-96D33809F420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CEDD8B5A-0AD3-4E64-A75B-A6FB7DE3C196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E59BE6E3-DC42-4B8F-B340-C9C5944D648D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2B01546C-8CB8-48D6-A9EB-0F906F8C806A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9DECED5F-0B3D-45B3-BA7B-DB465167ED4D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01D1555D-E759-497C-94E7-E82E905D6785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B635BE7B-EAE6-4819-BB34-32E63331EEFA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2AA0B517-7561-4ECF-9938-18DF0348BA32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DCD24394-A38A-43DD-9C17-16B75E554FE3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1677DE58-22A3-492E-B463-CCA34DB25FE0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C5E32D47-95F8-4FCC-B676-8B512A4C73E9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9C7B5DFE-4868-41D9-BEC4-0155AFF0EE8A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B7BC9F87-F89C-41A0-965F-C24D3DADC50B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7A04D065-604E-4644-A0CD-3F4945053E8C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E688C8F6-C719-4CB4-9C92-9FCB240B0A5B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A4D92331-284D-4ADE-B65C-69F9006A7BDC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E4620182-EF9D-4CD0-B98B-B32F4905BDCD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61896A51-6EAB-4E34-9447-373006DB1DC0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5A3A5566-CCDC-444D-80DA-9B10E6884058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7BCF1B14-E6BB-435D-AF61-E81F8AE3AC5A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E213A9D9-AD5E-4DD5-82D7-6A6530545718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5A293E61-42E2-4551-A3CB-EC64FB517362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33958F3A-7FD0-4291-8E56-F6D71BCD4F54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E9E47A71-DF09-4A17-9C28-C9EF56314B26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8D36AB12-FA89-4F29-8D85-55C09FD0A579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BE4F3BCE-1B60-43BE-9BC6-C670F515696A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F6CF2F3E-346E-487C-8BBF-73168CD8F706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C9119B39-EDC2-4190-919B-F3BC3708F156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56335943-B1C0-41C4-BA53-CCA3F82ADBBB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2D4336FC-E399-445E-AE2C-BF5D80DE2E28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F7A8B117-74FA-42FF-9953-E10E79F0FCD3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FBB81299-1495-4855-BB41-7581077BD25C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3072AC47-3ED7-4F82-832A-D5D5C945F280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902B275A-B577-482B-9E0D-C55CE35A22DE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2B5CA370-3119-4614-A940-1CE735F6F2DC}"/>
            </a:ext>
          </a:extLst>
        </xdr:cNvPr>
        <xdr:cNvSpPr txBox="1"/>
      </xdr:nvSpPr>
      <xdr:spPr>
        <a:xfrm>
          <a:off x="6690360" y="709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6FCE68AF-EF65-4712-A7D0-F66C925024E6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BE48151F-C39A-4431-9F30-A5ABB4470CAB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9360DBC4-CD93-45DF-B46D-B45E3DD55550}"/>
            </a:ext>
          </a:extLst>
        </xdr:cNvPr>
        <xdr:cNvSpPr txBox="1"/>
      </xdr:nvSpPr>
      <xdr:spPr>
        <a:xfrm>
          <a:off x="6690360" y="709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54B00FE2-370E-44A6-8F18-CF665C950CC4}"/>
            </a:ext>
          </a:extLst>
        </xdr:cNvPr>
        <xdr:cNvSpPr txBox="1"/>
      </xdr:nvSpPr>
      <xdr:spPr>
        <a:xfrm>
          <a:off x="6690360" y="709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16F776E2-5CDE-442C-A849-822EE83AEEE3}"/>
            </a:ext>
          </a:extLst>
        </xdr:cNvPr>
        <xdr:cNvSpPr txBox="1"/>
      </xdr:nvSpPr>
      <xdr:spPr>
        <a:xfrm>
          <a:off x="6690360" y="709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979A3FE5-2368-40CB-A770-FEBE71B3D441}"/>
            </a:ext>
          </a:extLst>
        </xdr:cNvPr>
        <xdr:cNvSpPr txBox="1"/>
      </xdr:nvSpPr>
      <xdr:spPr>
        <a:xfrm>
          <a:off x="6690360" y="709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31490DE1-CD87-49A0-AB84-2AA6F0864C15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699BD105-A812-4A76-8C21-768313163271}"/>
            </a:ext>
          </a:extLst>
        </xdr:cNvPr>
        <xdr:cNvSpPr txBox="1"/>
      </xdr:nvSpPr>
      <xdr:spPr>
        <a:xfrm>
          <a:off x="6690360" y="709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FFBC1A1A-EF26-44F4-A3FC-3AA7938EA749}"/>
            </a:ext>
          </a:extLst>
        </xdr:cNvPr>
        <xdr:cNvSpPr txBox="1"/>
      </xdr:nvSpPr>
      <xdr:spPr>
        <a:xfrm>
          <a:off x="6690360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F234F51E-0B63-4E87-AD1C-965CDEE88D6D}"/>
            </a:ext>
          </a:extLst>
        </xdr:cNvPr>
        <xdr:cNvSpPr txBox="1"/>
      </xdr:nvSpPr>
      <xdr:spPr>
        <a:xfrm>
          <a:off x="6690360" y="709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B9807464-6EAC-45FB-97DF-18D230E327C9}"/>
            </a:ext>
          </a:extLst>
        </xdr:cNvPr>
        <xdr:cNvSpPr txBox="1"/>
      </xdr:nvSpPr>
      <xdr:spPr>
        <a:xfrm>
          <a:off x="6690360" y="709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697DC92E-B085-491E-B42A-9296D7BB698E}"/>
            </a:ext>
          </a:extLst>
        </xdr:cNvPr>
        <xdr:cNvSpPr txBox="1"/>
      </xdr:nvSpPr>
      <xdr:spPr>
        <a:xfrm>
          <a:off x="6690360" y="76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1D94675C-C1C0-401A-96B8-B78A94D7B4FD}"/>
            </a:ext>
          </a:extLst>
        </xdr:cNvPr>
        <xdr:cNvSpPr txBox="1"/>
      </xdr:nvSpPr>
      <xdr:spPr>
        <a:xfrm>
          <a:off x="6690360" y="76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76FB97EB-F4DE-45E1-BB73-8F30A5B1BFDA}"/>
            </a:ext>
          </a:extLst>
        </xdr:cNvPr>
        <xdr:cNvSpPr txBox="1"/>
      </xdr:nvSpPr>
      <xdr:spPr>
        <a:xfrm>
          <a:off x="6690360" y="76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C8BD803A-085E-465B-8F32-DB63AD3E7414}"/>
            </a:ext>
          </a:extLst>
        </xdr:cNvPr>
        <xdr:cNvSpPr txBox="1"/>
      </xdr:nvSpPr>
      <xdr:spPr>
        <a:xfrm>
          <a:off x="6690360" y="76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748D3015-D29C-44CE-B2D5-B018E9AF39A9}"/>
            </a:ext>
          </a:extLst>
        </xdr:cNvPr>
        <xdr:cNvSpPr txBox="1"/>
      </xdr:nvSpPr>
      <xdr:spPr>
        <a:xfrm>
          <a:off x="6690360" y="767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49A6D523-9DA2-4A4A-B3D3-F432D94067E5}"/>
            </a:ext>
          </a:extLst>
        </xdr:cNvPr>
        <xdr:cNvSpPr txBox="1"/>
      </xdr:nvSpPr>
      <xdr:spPr>
        <a:xfrm>
          <a:off x="6690360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7CA6D95F-C858-4353-9C87-4E7FD12CE5B2}"/>
            </a:ext>
          </a:extLst>
        </xdr:cNvPr>
        <xdr:cNvSpPr txBox="1"/>
      </xdr:nvSpPr>
      <xdr:spPr>
        <a:xfrm>
          <a:off x="669036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5451DD32-637C-4694-A48E-6AE256358219}"/>
            </a:ext>
          </a:extLst>
        </xdr:cNvPr>
        <xdr:cNvSpPr txBox="1"/>
      </xdr:nvSpPr>
      <xdr:spPr>
        <a:xfrm>
          <a:off x="669036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67F12223-2D7B-430F-B2B1-BA27C358FAA7}"/>
            </a:ext>
          </a:extLst>
        </xdr:cNvPr>
        <xdr:cNvSpPr txBox="1"/>
      </xdr:nvSpPr>
      <xdr:spPr>
        <a:xfrm>
          <a:off x="6690360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E6B7F6C7-A74C-4EFF-93C0-1A80CA248D33}"/>
            </a:ext>
          </a:extLst>
        </xdr:cNvPr>
        <xdr:cNvSpPr txBox="1"/>
      </xdr:nvSpPr>
      <xdr:spPr>
        <a:xfrm>
          <a:off x="6690360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8DE8E4F6-8D0E-4037-A4AF-7469E9F851D4}"/>
            </a:ext>
          </a:extLst>
        </xdr:cNvPr>
        <xdr:cNvSpPr txBox="1"/>
      </xdr:nvSpPr>
      <xdr:spPr>
        <a:xfrm>
          <a:off x="6690360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47BD48FB-467D-46BC-985C-19A8A0989DA6}"/>
            </a:ext>
          </a:extLst>
        </xdr:cNvPr>
        <xdr:cNvSpPr txBox="1"/>
      </xdr:nvSpPr>
      <xdr:spPr>
        <a:xfrm>
          <a:off x="6690360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F68C91BE-A9E5-4E96-9F1C-018A396529E5}"/>
            </a:ext>
          </a:extLst>
        </xdr:cNvPr>
        <xdr:cNvSpPr txBox="1"/>
      </xdr:nvSpPr>
      <xdr:spPr>
        <a:xfrm>
          <a:off x="669036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905A3F9F-7B10-44D5-B951-CAE36B8D7A10}"/>
            </a:ext>
          </a:extLst>
        </xdr:cNvPr>
        <xdr:cNvSpPr txBox="1"/>
      </xdr:nvSpPr>
      <xdr:spPr>
        <a:xfrm>
          <a:off x="6690360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4F4FC238-4CC4-49BD-83A7-CD6F5CCF4383}"/>
            </a:ext>
          </a:extLst>
        </xdr:cNvPr>
        <xdr:cNvSpPr txBox="1"/>
      </xdr:nvSpPr>
      <xdr:spPr>
        <a:xfrm>
          <a:off x="669036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E1B80F37-DADD-4E45-AFCD-BFECA12A552B}"/>
            </a:ext>
          </a:extLst>
        </xdr:cNvPr>
        <xdr:cNvSpPr txBox="1"/>
      </xdr:nvSpPr>
      <xdr:spPr>
        <a:xfrm>
          <a:off x="6690360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8DE5E3C0-11CC-4E33-B38A-1E4EC7C9B3F6}"/>
            </a:ext>
          </a:extLst>
        </xdr:cNvPr>
        <xdr:cNvSpPr txBox="1"/>
      </xdr:nvSpPr>
      <xdr:spPr>
        <a:xfrm>
          <a:off x="6690360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8B2CC0EF-DCA2-448C-A35A-6A3BACD2AAD1}"/>
            </a:ext>
          </a:extLst>
        </xdr:cNvPr>
        <xdr:cNvSpPr txBox="1"/>
      </xdr:nvSpPr>
      <xdr:spPr>
        <a:xfrm>
          <a:off x="6690360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9941A761-0B82-4806-8901-F3015C214A7E}"/>
            </a:ext>
          </a:extLst>
        </xdr:cNvPr>
        <xdr:cNvSpPr txBox="1"/>
      </xdr:nvSpPr>
      <xdr:spPr>
        <a:xfrm>
          <a:off x="6690360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A49669DC-4A8F-4BCD-8333-A4C30F066BDE}"/>
            </a:ext>
          </a:extLst>
        </xdr:cNvPr>
        <xdr:cNvSpPr txBox="1"/>
      </xdr:nvSpPr>
      <xdr:spPr>
        <a:xfrm>
          <a:off x="6690360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9A2DB80C-6746-4ADD-8337-795274ECC7DF}"/>
            </a:ext>
          </a:extLst>
        </xdr:cNvPr>
        <xdr:cNvSpPr txBox="1"/>
      </xdr:nvSpPr>
      <xdr:spPr>
        <a:xfrm>
          <a:off x="6690360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4AACC4FA-A1F5-45F4-8FD3-D3A4E20259D9}"/>
            </a:ext>
          </a:extLst>
        </xdr:cNvPr>
        <xdr:cNvSpPr txBox="1"/>
      </xdr:nvSpPr>
      <xdr:spPr>
        <a:xfrm>
          <a:off x="6690360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showGridLines="0" tabSelected="1" topLeftCell="A7" zoomScaleNormal="100" workbookViewId="0">
      <selection activeCell="K17" sqref="K17"/>
    </sheetView>
  </sheetViews>
  <sheetFormatPr defaultColWidth="8.85546875" defaultRowHeight="15" x14ac:dyDescent="0.25"/>
  <cols>
    <col min="1" max="1" width="9.5703125" style="1" customWidth="1"/>
    <col min="2" max="2" width="10.140625" style="1" bestFit="1" customWidth="1"/>
    <col min="3" max="3" width="39.7109375" style="4" customWidth="1"/>
    <col min="4" max="4" width="33.1406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9.42578125" style="1" bestFit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2" ht="27.6" customHeight="1" thickBot="1" x14ac:dyDescent="0.3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33" customHeight="1" thickBot="1" x14ac:dyDescent="0.3">
      <c r="A2" s="58" t="s">
        <v>13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</row>
    <row r="3" spans="1:12" ht="12" customHeight="1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54" customHeight="1" thickBot="1" x14ac:dyDescent="0.3">
      <c r="A4" s="61" t="s">
        <v>9</v>
      </c>
      <c r="B4" s="62"/>
      <c r="C4" s="62"/>
      <c r="D4" s="62" t="s">
        <v>26</v>
      </c>
      <c r="E4" s="63"/>
      <c r="F4" s="63"/>
      <c r="G4" s="63"/>
      <c r="H4" s="63"/>
      <c r="I4" s="63"/>
      <c r="J4" s="63"/>
      <c r="K4" s="63"/>
      <c r="L4" s="64"/>
    </row>
    <row r="5" spans="1:12" ht="18" x14ac:dyDescent="0.25">
      <c r="A5" s="13"/>
      <c r="B5" s="13"/>
      <c r="C5" s="13"/>
      <c r="D5" s="13"/>
      <c r="E5" s="14"/>
      <c r="F5" s="14"/>
      <c r="G5" s="14"/>
      <c r="H5" s="14"/>
      <c r="I5" s="14"/>
      <c r="J5" s="14"/>
      <c r="K5" s="14"/>
      <c r="L5" s="14"/>
    </row>
    <row r="6" spans="1:12" ht="17.100000000000001" customHeight="1" x14ac:dyDescent="0.25">
      <c r="A6" s="30" t="s">
        <v>21</v>
      </c>
      <c r="B6" s="2"/>
      <c r="C6" s="3"/>
      <c r="D6" s="2"/>
      <c r="E6" s="2"/>
      <c r="F6" s="2"/>
      <c r="G6" s="2"/>
      <c r="H6" s="2"/>
    </row>
    <row r="7" spans="1:12" ht="17.100000000000001" customHeight="1" x14ac:dyDescent="0.25">
      <c r="A7" s="31" t="s">
        <v>12</v>
      </c>
      <c r="B7" s="2"/>
      <c r="C7" s="3"/>
      <c r="D7" s="2"/>
      <c r="E7" s="2"/>
      <c r="F7" s="2"/>
      <c r="G7" s="2"/>
      <c r="H7" s="2"/>
    </row>
    <row r="8" spans="1:12" ht="17.100000000000001" customHeight="1" thickBot="1" x14ac:dyDescent="0.3">
      <c r="A8" s="31"/>
      <c r="B8" s="2"/>
      <c r="C8" s="3"/>
      <c r="D8" s="2"/>
      <c r="E8" s="2"/>
      <c r="F8" s="2"/>
      <c r="G8" s="2"/>
      <c r="H8" s="2"/>
    </row>
    <row r="9" spans="1:12" ht="45.75" thickBot="1" x14ac:dyDescent="0.3">
      <c r="A9" s="15" t="s">
        <v>10</v>
      </c>
      <c r="B9" s="16" t="s">
        <v>0</v>
      </c>
      <c r="C9" s="16" t="s">
        <v>1</v>
      </c>
      <c r="D9" s="17" t="s">
        <v>2</v>
      </c>
      <c r="E9" s="17" t="s">
        <v>3</v>
      </c>
      <c r="F9" s="18" t="s">
        <v>11</v>
      </c>
      <c r="G9" s="25" t="s">
        <v>15</v>
      </c>
      <c r="H9" s="25" t="s">
        <v>43</v>
      </c>
      <c r="I9" s="25" t="s">
        <v>4</v>
      </c>
      <c r="J9" s="25" t="s">
        <v>16</v>
      </c>
      <c r="K9" s="18" t="s">
        <v>5</v>
      </c>
      <c r="L9" s="19" t="s">
        <v>6</v>
      </c>
    </row>
    <row r="10" spans="1:12" ht="18" customHeight="1" x14ac:dyDescent="0.25">
      <c r="A10" s="48" t="s">
        <v>7</v>
      </c>
      <c r="B10" s="50" t="s">
        <v>27</v>
      </c>
      <c r="C10" s="50" t="s">
        <v>31</v>
      </c>
      <c r="D10" s="28" t="s">
        <v>35</v>
      </c>
      <c r="E10" s="50" t="s">
        <v>25</v>
      </c>
      <c r="F10" s="52">
        <v>6363000</v>
      </c>
      <c r="G10" s="29">
        <v>48</v>
      </c>
      <c r="H10" s="32">
        <v>0</v>
      </c>
      <c r="I10" s="26"/>
      <c r="J10" s="34">
        <f>H10+(H10*I10)</f>
        <v>0</v>
      </c>
      <c r="K10" s="35">
        <f>H10*G10</f>
        <v>0</v>
      </c>
      <c r="L10" s="36">
        <f>J10*G10</f>
        <v>0</v>
      </c>
    </row>
    <row r="11" spans="1:12" ht="18" customHeight="1" thickBot="1" x14ac:dyDescent="0.3">
      <c r="A11" s="49"/>
      <c r="B11" s="51"/>
      <c r="C11" s="51"/>
      <c r="D11" s="38" t="s">
        <v>36</v>
      </c>
      <c r="E11" s="51"/>
      <c r="F11" s="53"/>
      <c r="G11" s="27">
        <v>368</v>
      </c>
      <c r="H11" s="33">
        <v>0</v>
      </c>
      <c r="I11" s="39"/>
      <c r="J11" s="40">
        <f t="shared" ref="J11" si="0">H11+(H11*I11)</f>
        <v>0</v>
      </c>
      <c r="K11" s="42">
        <f t="shared" ref="K11" si="1">H11*G11</f>
        <v>0</v>
      </c>
      <c r="L11" s="37">
        <f t="shared" ref="L11" si="2">J11*G11</f>
        <v>0</v>
      </c>
    </row>
    <row r="12" spans="1:12" ht="18" customHeight="1" thickBot="1" x14ac:dyDescent="0.3">
      <c r="A12" s="46" t="s">
        <v>24</v>
      </c>
      <c r="B12" s="47"/>
      <c r="C12" s="47"/>
      <c r="D12" s="47"/>
      <c r="E12" s="47"/>
      <c r="F12" s="47"/>
      <c r="G12" s="47"/>
      <c r="H12" s="47"/>
      <c r="I12" s="47"/>
      <c r="J12" s="47"/>
      <c r="K12" s="20">
        <f>SUM(K10:K11)</f>
        <v>0</v>
      </c>
      <c r="L12" s="21">
        <f>SUM(L10:L11)</f>
        <v>0</v>
      </c>
    </row>
    <row r="13" spans="1:12" ht="18" customHeight="1" thickBot="1" x14ac:dyDescent="0.3">
      <c r="A13" s="6"/>
      <c r="B13" s="9"/>
      <c r="C13" s="7"/>
      <c r="D13" s="22"/>
      <c r="E13" s="7"/>
      <c r="F13" s="23"/>
      <c r="G13" s="8"/>
      <c r="H13" s="10"/>
      <c r="I13" s="11"/>
      <c r="J13" s="24"/>
      <c r="K13" s="24"/>
      <c r="L13" s="24"/>
    </row>
    <row r="14" spans="1:12" ht="45.75" thickBot="1" x14ac:dyDescent="0.3">
      <c r="A14" s="15" t="s">
        <v>10</v>
      </c>
      <c r="B14" s="16" t="s">
        <v>0</v>
      </c>
      <c r="C14" s="16" t="s">
        <v>1</v>
      </c>
      <c r="D14" s="17" t="s">
        <v>2</v>
      </c>
      <c r="E14" s="17" t="s">
        <v>3</v>
      </c>
      <c r="F14" s="18" t="s">
        <v>11</v>
      </c>
      <c r="G14" s="25" t="s">
        <v>15</v>
      </c>
      <c r="H14" s="25" t="s">
        <v>43</v>
      </c>
      <c r="I14" s="25" t="s">
        <v>4</v>
      </c>
      <c r="J14" s="25" t="s">
        <v>16</v>
      </c>
      <c r="K14" s="18" t="s">
        <v>5</v>
      </c>
      <c r="L14" s="19" t="s">
        <v>6</v>
      </c>
    </row>
    <row r="15" spans="1:12" ht="28.5" x14ac:dyDescent="0.25">
      <c r="A15" s="48" t="s">
        <v>8</v>
      </c>
      <c r="B15" s="50" t="s">
        <v>28</v>
      </c>
      <c r="C15" s="50" t="s">
        <v>32</v>
      </c>
      <c r="D15" s="43" t="s">
        <v>37</v>
      </c>
      <c r="E15" s="50" t="s">
        <v>23</v>
      </c>
      <c r="F15" s="52">
        <v>5376000</v>
      </c>
      <c r="G15" s="29">
        <v>32</v>
      </c>
      <c r="H15" s="45">
        <v>0</v>
      </c>
      <c r="I15" s="26"/>
      <c r="J15" s="34">
        <f>H15+(H15*I15)</f>
        <v>0</v>
      </c>
      <c r="K15" s="35">
        <f>H15*G15</f>
        <v>0</v>
      </c>
      <c r="L15" s="36">
        <f>J15*G15</f>
        <v>0</v>
      </c>
    </row>
    <row r="16" spans="1:12" ht="18" customHeight="1" thickBot="1" x14ac:dyDescent="0.3">
      <c r="A16" s="54"/>
      <c r="B16" s="55"/>
      <c r="C16" s="55"/>
      <c r="D16" s="44" t="s">
        <v>38</v>
      </c>
      <c r="E16" s="55"/>
      <c r="F16" s="56"/>
      <c r="G16" s="41">
        <v>452</v>
      </c>
      <c r="H16" s="33">
        <v>0</v>
      </c>
      <c r="I16" s="39"/>
      <c r="J16" s="40">
        <f t="shared" ref="J16" si="3">H16+(H16*I16)</f>
        <v>0</v>
      </c>
      <c r="K16" s="42">
        <f t="shared" ref="K16" si="4">H16*G16</f>
        <v>0</v>
      </c>
      <c r="L16" s="37">
        <f t="shared" ref="L16" si="5">J16*G16</f>
        <v>0</v>
      </c>
    </row>
    <row r="17" spans="1:12" ht="18" customHeight="1" thickBot="1" x14ac:dyDescent="0.3">
      <c r="A17" s="46" t="s">
        <v>19</v>
      </c>
      <c r="B17" s="47"/>
      <c r="C17" s="47"/>
      <c r="D17" s="47"/>
      <c r="E17" s="47"/>
      <c r="F17" s="47"/>
      <c r="G17" s="47"/>
      <c r="H17" s="47"/>
      <c r="I17" s="47"/>
      <c r="J17" s="47"/>
      <c r="K17" s="20">
        <f>SUM(K15:K16)</f>
        <v>0</v>
      </c>
      <c r="L17" s="21">
        <f>SUM(L15:L16)</f>
        <v>0</v>
      </c>
    </row>
    <row r="18" spans="1:12" ht="15.75" thickBot="1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1:12" ht="45.75" thickBot="1" x14ac:dyDescent="0.3">
      <c r="A19" s="15" t="s">
        <v>10</v>
      </c>
      <c r="B19" s="16" t="s">
        <v>0</v>
      </c>
      <c r="C19" s="16" t="s">
        <v>1</v>
      </c>
      <c r="D19" s="17" t="s">
        <v>2</v>
      </c>
      <c r="E19" s="17" t="s">
        <v>3</v>
      </c>
      <c r="F19" s="18" t="s">
        <v>11</v>
      </c>
      <c r="G19" s="25" t="s">
        <v>15</v>
      </c>
      <c r="H19" s="25" t="s">
        <v>43</v>
      </c>
      <c r="I19" s="25" t="s">
        <v>4</v>
      </c>
      <c r="J19" s="25" t="s">
        <v>16</v>
      </c>
      <c r="K19" s="18" t="s">
        <v>5</v>
      </c>
      <c r="L19" s="19" t="s">
        <v>6</v>
      </c>
    </row>
    <row r="20" spans="1:12" x14ac:dyDescent="0.25">
      <c r="A20" s="48" t="s">
        <v>17</v>
      </c>
      <c r="B20" s="50" t="s">
        <v>29</v>
      </c>
      <c r="C20" s="50" t="s">
        <v>33</v>
      </c>
      <c r="D20" s="43" t="s">
        <v>39</v>
      </c>
      <c r="E20" s="50" t="s">
        <v>25</v>
      </c>
      <c r="F20" s="52">
        <v>5422000</v>
      </c>
      <c r="G20" s="29">
        <v>332</v>
      </c>
      <c r="H20" s="45">
        <v>0</v>
      </c>
      <c r="I20" s="26"/>
      <c r="J20" s="34">
        <f>H20+(H20*I20)</f>
        <v>0</v>
      </c>
      <c r="K20" s="35">
        <f>H20*G20</f>
        <v>0</v>
      </c>
      <c r="L20" s="36">
        <f>J20*G20</f>
        <v>0</v>
      </c>
    </row>
    <row r="21" spans="1:12" ht="15.75" thickBot="1" x14ac:dyDescent="0.3">
      <c r="A21" s="54"/>
      <c r="B21" s="55"/>
      <c r="C21" s="55"/>
      <c r="D21" s="44" t="s">
        <v>40</v>
      </c>
      <c r="E21" s="55"/>
      <c r="F21" s="56"/>
      <c r="G21" s="41">
        <v>40</v>
      </c>
      <c r="H21" s="33">
        <v>0</v>
      </c>
      <c r="I21" s="39"/>
      <c r="J21" s="40">
        <f t="shared" ref="J21" si="6">H21+(H21*I21)</f>
        <v>0</v>
      </c>
      <c r="K21" s="42">
        <f t="shared" ref="K21" si="7">H21*G21</f>
        <v>0</v>
      </c>
      <c r="L21" s="37">
        <f t="shared" ref="L21" si="8">J21*G21</f>
        <v>0</v>
      </c>
    </row>
    <row r="22" spans="1:12" ht="15.75" thickBot="1" x14ac:dyDescent="0.3">
      <c r="A22" s="46" t="s">
        <v>20</v>
      </c>
      <c r="B22" s="47"/>
      <c r="C22" s="47"/>
      <c r="D22" s="47"/>
      <c r="E22" s="47"/>
      <c r="F22" s="47"/>
      <c r="G22" s="47"/>
      <c r="H22" s="47"/>
      <c r="I22" s="47"/>
      <c r="J22" s="47"/>
      <c r="K22" s="20">
        <f>SUM(K20:K21)</f>
        <v>0</v>
      </c>
      <c r="L22" s="21">
        <f>SUM(L20:L21)</f>
        <v>0</v>
      </c>
    </row>
    <row r="23" spans="1:12" ht="15.75" thickBo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1:12" ht="45.75" thickBot="1" x14ac:dyDescent="0.3">
      <c r="A24" s="15" t="s">
        <v>10</v>
      </c>
      <c r="B24" s="16" t="s">
        <v>0</v>
      </c>
      <c r="C24" s="16" t="s">
        <v>1</v>
      </c>
      <c r="D24" s="17" t="s">
        <v>2</v>
      </c>
      <c r="E24" s="17" t="s">
        <v>3</v>
      </c>
      <c r="F24" s="18" t="s">
        <v>11</v>
      </c>
      <c r="G24" s="25" t="s">
        <v>15</v>
      </c>
      <c r="H24" s="25" t="s">
        <v>43</v>
      </c>
      <c r="I24" s="25" t="s">
        <v>4</v>
      </c>
      <c r="J24" s="25" t="s">
        <v>16</v>
      </c>
      <c r="K24" s="18" t="s">
        <v>5</v>
      </c>
      <c r="L24" s="19" t="s">
        <v>6</v>
      </c>
    </row>
    <row r="25" spans="1:12" x14ac:dyDescent="0.25">
      <c r="A25" s="48" t="s">
        <v>18</v>
      </c>
      <c r="B25" s="50" t="s">
        <v>30</v>
      </c>
      <c r="C25" s="50" t="s">
        <v>34</v>
      </c>
      <c r="D25" s="28" t="s">
        <v>41</v>
      </c>
      <c r="E25" s="50" t="s">
        <v>25</v>
      </c>
      <c r="F25" s="52">
        <v>4121000</v>
      </c>
      <c r="G25" s="29">
        <v>48</v>
      </c>
      <c r="H25" s="32">
        <v>0</v>
      </c>
      <c r="I25" s="26"/>
      <c r="J25" s="34">
        <f>H25+(H25*I25)</f>
        <v>0</v>
      </c>
      <c r="K25" s="35">
        <f>H25*G25</f>
        <v>0</v>
      </c>
      <c r="L25" s="36">
        <f>J25*G25</f>
        <v>0</v>
      </c>
    </row>
    <row r="26" spans="1:12" ht="15.75" thickBot="1" x14ac:dyDescent="0.3">
      <c r="A26" s="49"/>
      <c r="B26" s="51"/>
      <c r="C26" s="51"/>
      <c r="D26" s="38" t="s">
        <v>42</v>
      </c>
      <c r="E26" s="51"/>
      <c r="F26" s="53"/>
      <c r="G26" s="27">
        <v>132</v>
      </c>
      <c r="H26" s="33">
        <v>0</v>
      </c>
      <c r="I26" s="39"/>
      <c r="J26" s="40">
        <f t="shared" ref="J26" si="9">H26+(H26*I26)</f>
        <v>0</v>
      </c>
      <c r="K26" s="42">
        <f t="shared" ref="K26" si="10">H26*G26</f>
        <v>0</v>
      </c>
      <c r="L26" s="37">
        <f t="shared" ref="L26" si="11">J26*G26</f>
        <v>0</v>
      </c>
    </row>
    <row r="27" spans="1:12" ht="15.75" thickBot="1" x14ac:dyDescent="0.3">
      <c r="A27" s="46" t="s">
        <v>22</v>
      </c>
      <c r="B27" s="47"/>
      <c r="C27" s="47"/>
      <c r="D27" s="47"/>
      <c r="E27" s="47"/>
      <c r="F27" s="47"/>
      <c r="G27" s="47"/>
      <c r="H27" s="47"/>
      <c r="I27" s="47"/>
      <c r="J27" s="47"/>
      <c r="K27" s="20">
        <f>SUM(K25:K26)</f>
        <v>0</v>
      </c>
      <c r="L27" s="21">
        <f>SUM(L25:L26)</f>
        <v>0</v>
      </c>
    </row>
    <row r="28" spans="1:12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2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</sheetData>
  <mergeCells count="28">
    <mergeCell ref="A1:L1"/>
    <mergeCell ref="A2:L2"/>
    <mergeCell ref="A4:C4"/>
    <mergeCell ref="D4:L4"/>
    <mergeCell ref="A10:A11"/>
    <mergeCell ref="B10:B11"/>
    <mergeCell ref="C10:C11"/>
    <mergeCell ref="E10:E11"/>
    <mergeCell ref="F10:F11"/>
    <mergeCell ref="A17:J17"/>
    <mergeCell ref="A12:J12"/>
    <mergeCell ref="A15:A16"/>
    <mergeCell ref="B15:B16"/>
    <mergeCell ref="C15:C16"/>
    <mergeCell ref="E15:E16"/>
    <mergeCell ref="F15:F16"/>
    <mergeCell ref="A22:J22"/>
    <mergeCell ref="A20:A21"/>
    <mergeCell ref="B20:B21"/>
    <mergeCell ref="C20:C21"/>
    <mergeCell ref="E20:E21"/>
    <mergeCell ref="F20:F21"/>
    <mergeCell ref="A27:J27"/>
    <mergeCell ref="A25:A26"/>
    <mergeCell ref="B25:B26"/>
    <mergeCell ref="C25:C26"/>
    <mergeCell ref="E25:E26"/>
    <mergeCell ref="F25:F26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Hana Beznosková</cp:lastModifiedBy>
  <cp:lastPrinted>2023-12-06T10:22:23Z</cp:lastPrinted>
  <dcterms:created xsi:type="dcterms:W3CDTF">2018-10-10T08:23:47Z</dcterms:created>
  <dcterms:modified xsi:type="dcterms:W3CDTF">2026-03-06T14:10:12Z</dcterms:modified>
</cp:coreProperties>
</file>