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2_2026_CB Léčiva (052026)\02 ZD\"/>
    </mc:Choice>
  </mc:AlternateContent>
  <xr:revisionPtr revIDLastSave="0" documentId="13_ncr:1_{7F207AC4-2B1F-4B20-9263-DEF5CA90A619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Ceník!$A$14:$H$14</definedName>
    <definedName name="_xlnm.Print_Titles" localSheetId="0">Ceník!$1:$9</definedName>
    <definedName name="_xlnm.Print_Area" localSheetId="0">Ceník!$A$1:$L$21</definedName>
  </definedNames>
  <calcPr calcId="191029"/>
</workbook>
</file>

<file path=xl/calcChain.xml><?xml version="1.0" encoding="utf-8"?>
<calcChain xmlns="http://schemas.openxmlformats.org/spreadsheetml/2006/main">
  <c r="K31" i="1" l="1"/>
  <c r="J31" i="1"/>
  <c r="L31" i="1" s="1"/>
  <c r="K30" i="1"/>
  <c r="J30" i="1"/>
  <c r="L30" i="1" s="1"/>
  <c r="K29" i="1"/>
  <c r="J29" i="1"/>
  <c r="L29" i="1" s="1"/>
  <c r="K24" i="1"/>
  <c r="J24" i="1"/>
  <c r="L24" i="1" s="1"/>
  <c r="J23" i="1"/>
  <c r="L23" i="1" s="1"/>
  <c r="K11" i="1"/>
  <c r="J11" i="1"/>
  <c r="L11" i="1" s="1"/>
  <c r="K10" i="1"/>
  <c r="J10" i="1"/>
  <c r="L10" i="1" s="1"/>
  <c r="K25" i="1"/>
  <c r="J25" i="1"/>
  <c r="L25" i="1" s="1"/>
  <c r="K23" i="1"/>
  <c r="J15" i="1"/>
  <c r="K15" i="1"/>
  <c r="L15" i="1"/>
  <c r="K32" i="1" l="1"/>
  <c r="L32" i="1"/>
  <c r="L26" i="1"/>
  <c r="K26" i="1"/>
  <c r="K12" i="1"/>
  <c r="L12" i="1"/>
  <c r="K19" i="1"/>
  <c r="J19" i="1"/>
  <c r="L19" i="1" s="1"/>
  <c r="L20" i="1" l="1"/>
  <c r="K20" i="1"/>
  <c r="K16" i="1" l="1"/>
  <c r="L16" i="1"/>
</calcChain>
</file>

<file path=xl/sharedStrings.xml><?xml version="1.0" encoding="utf-8"?>
<sst xmlns="http://schemas.openxmlformats.org/spreadsheetml/2006/main" count="101" uniqueCount="50">
  <si>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</si>
  <si>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</si>
  <si>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</si>
  <si>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</si>
  <si>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</si>
  <si>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</si>
  <si>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</si>
  <si>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</si>
  <si>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</si>
  <si>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</si>
  <si>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</si>
  <si>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</si>
  <si>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</si>
  <si>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</si>
  <si>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</si>
  <si>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Cena za balení  vč. DPH</t>
  </si>
  <si>
    <t>Část 3</t>
  </si>
  <si>
    <t>Část 4</t>
  </si>
  <si>
    <t>Celkem za 48 měsíců - ČÁST 2</t>
  </si>
  <si>
    <t>Celkem za 48 měsíců - ČÁST 3</t>
  </si>
  <si>
    <t>- Účastník vyplní tu část, na kterou podává nabídku.</t>
  </si>
  <si>
    <t>Celkem za 48 měsíců - ČÁST 4</t>
  </si>
  <si>
    <t>LÉČIVA PRO NEMCB (052026)</t>
  </si>
  <si>
    <t>L01XG03</t>
  </si>
  <si>
    <t>IXAZOMIB</t>
  </si>
  <si>
    <t>2,3MG CPS DUR 3(3X1)</t>
  </si>
  <si>
    <t>4MG CPS DUR 3(3X1)</t>
  </si>
  <si>
    <t>1 x týdně</t>
  </si>
  <si>
    <t>Celkem za 48 měsíců - ČÁST 1</t>
  </si>
  <si>
    <t>L01FF07</t>
  </si>
  <si>
    <t>DOSTARLIMAB</t>
  </si>
  <si>
    <t>500MG INF CNC SOL 1X10ML</t>
  </si>
  <si>
    <t>L01FY02</t>
  </si>
  <si>
    <t>NIVOLUMAB A RELATLIMAB</t>
  </si>
  <si>
    <t>240MG/80MG INF CNC SOL 1X20ML</t>
  </si>
  <si>
    <t>B02BX08</t>
  </si>
  <si>
    <t>AVATROMBOPAG</t>
  </si>
  <si>
    <t>20MG TBL FLM 30</t>
  </si>
  <si>
    <t>20MG TBL FLM 10</t>
  </si>
  <si>
    <t>20MG TBL FLM 15</t>
  </si>
  <si>
    <t>2 x týdně</t>
  </si>
  <si>
    <t>Část 5</t>
  </si>
  <si>
    <t>L01XK04</t>
  </si>
  <si>
    <t>TALAZOPARIB</t>
  </si>
  <si>
    <t>0,1MG CPS DUR 30</t>
  </si>
  <si>
    <t>0,25MG CPS DUR 30</t>
  </si>
  <si>
    <t>1MG CPS DUR 30</t>
  </si>
  <si>
    <t>Celkem za 48 měsíců - ČÁST 5</t>
  </si>
  <si>
    <t xml:space="preserve">Předpokládaný odběr balení za 48 měsíců </t>
  </si>
  <si>
    <t>Cena za 1 balení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</si>
</sst>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9" fontId="28" fillId="35" borderId="17" xfId="0" applyNumberFormat="1" applyFont="1" applyFill="1" applyBorder="1" applyAlignment="1">
      <alignment horizontal="center" vertical="center"/>
    </xf>
    <xf numFmtId="3" fontId="37" fillId="0" borderId="25" xfId="0" applyNumberFormat="1" applyFont="1" applyBorder="1" applyAlignment="1">
      <alignment horizontal="center" vertical="center"/>
    </xf>
    <xf numFmtId="0" fontId="37" fillId="0" borderId="28" xfId="0" applyFont="1" applyFill="1" applyBorder="1" applyAlignment="1">
      <alignment horizontal="center" wrapText="1"/>
    </xf>
    <xf numFmtId="3" fontId="37" fillId="0" borderId="22" xfId="0" applyNumberFormat="1" applyFont="1" applyBorder="1" applyAlignment="1">
      <alignment horizontal="center" vertical="center"/>
    </xf>
    <xf numFmtId="49" fontId="40" fillId="0" borderId="0" xfId="0" applyNumberFormat="1" applyFont="1" applyAlignment="1"/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horizontal="right" vertical="center"/>
    </xf>
    <xf numFmtId="164" fontId="28" fillId="35" borderId="25" xfId="0" applyNumberFormat="1" applyFont="1" applyFill="1" applyBorder="1" applyAlignment="1">
      <alignment horizontal="right" vertical="center"/>
    </xf>
    <xf numFmtId="164" fontId="37" fillId="0" borderId="18" xfId="0" applyNumberFormat="1" applyFont="1" applyBorder="1" applyAlignment="1">
      <alignment horizontal="center" vertical="center"/>
    </xf>
    <xf numFmtId="164" fontId="37" fillId="0" borderId="22" xfId="0" applyNumberFormat="1" applyFon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29" xfId="0" applyNumberFormat="1" applyFont="1" applyBorder="1" applyAlignment="1">
      <alignment horizontal="center" vertical="center"/>
    </xf>
    <xf numFmtId="164" fontId="37" fillId="0" borderId="20" xfId="0" applyNumberFormat="1" applyFont="1" applyBorder="1" applyAlignment="1">
      <alignment horizontal="center" vertical="center"/>
    </xf>
    <xf numFmtId="0" fontId="39" fillId="0" borderId="0" xfId="0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/>
    <xf numFmtId="0" fontId="37" fillId="0" borderId="30" xfId="0" applyFont="1" applyFill="1" applyBorder="1" applyAlignment="1">
      <alignment horizontal="center" wrapText="1"/>
    </xf>
    <xf numFmtId="9" fontId="28" fillId="35" borderId="21" xfId="0" applyNumberFormat="1" applyFont="1" applyFill="1" applyBorder="1" applyAlignment="1">
      <alignment horizontal="center" vertical="center"/>
    </xf>
    <xf numFmtId="164" fontId="37" fillId="0" borderId="21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 wrapText="1"/>
    </xf>
    <xf numFmtId="0" fontId="28" fillId="37" borderId="23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 wrapText="1"/>
    </xf>
    <xf numFmtId="3" fontId="37" fillId="0" borderId="20" xfId="0" applyNumberFormat="1" applyFont="1" applyBorder="1" applyAlignment="1">
      <alignment horizontal="center" vertical="center"/>
    </xf>
    <xf numFmtId="164" fontId="37" fillId="0" borderId="20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 wrapText="1"/>
    </xf>
    <xf numFmtId="4" fontId="28" fillId="0" borderId="25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vertical="center"/>
    </xf>
    <xf numFmtId="164" fontId="37" fillId="0" borderId="31" xfId="0" applyNumberFormat="1" applyFont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3" fontId="37" fillId="0" borderId="17" xfId="0" applyNumberFormat="1" applyFont="1" applyBorder="1" applyAlignment="1">
      <alignment horizontal="center" vertical="center"/>
    </xf>
    <xf numFmtId="164" fontId="28" fillId="35" borderId="22" xfId="0" applyNumberFormat="1" applyFont="1" applyFill="1" applyBorder="1" applyAlignment="1">
      <alignment horizontal="right" vertical="center"/>
    </xf>
    <xf numFmtId="164" fontId="28" fillId="35" borderId="17" xfId="0" applyNumberFormat="1" applyFont="1" applyFill="1" applyBorder="1" applyAlignment="1">
      <alignment horizontal="right" vertical="center"/>
    </xf>
    <xf numFmtId="0" fontId="37" fillId="0" borderId="19" xfId="0" applyFont="1" applyBorder="1" applyAlignment="1">
      <alignment horizontal="center" vertical="center" wrapText="1"/>
    </xf>
    <xf numFmtId="3" fontId="38" fillId="0" borderId="15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28" fillId="37" borderId="23" xfId="0" applyFont="1" applyFill="1" applyBorder="1" applyAlignment="1">
      <alignment horizontal="center" vertical="center"/>
    </xf>
    <xf numFmtId="0" fontId="28" fillId="37" borderId="26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4" fontId="28" fillId="0" borderId="19" xfId="0" applyNumberFormat="1" applyFont="1" applyBorder="1" applyAlignment="1">
      <alignment horizontal="center" vertical="center"/>
    </xf>
    <xf numFmtId="4" fontId="28" fillId="0" borderId="25" xfId="0" applyNumberFormat="1" applyFont="1" applyBorder="1" applyAlignment="1">
      <alignment horizontal="center" vertical="center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28" fillId="37" borderId="24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4" fontId="28" fillId="0" borderId="20" xfId="0" applyNumberFormat="1" applyFont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83E2113E-3105-4C07-B2A1-FEE252F5A7E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12828CC5-40E1-488E-B3BD-2CA3585F8A8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140B0A94-65CC-4E2E-8F48-521170F1708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F2A1EE0-E9FE-4562-AC1B-ADE049095BB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01D4127C-8B83-4B88-8117-48F6B1D21A9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D37E0561-A182-4DD1-8DD5-9FD05C27F81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18CEC0EB-FCD8-4B9F-BFB2-8E7A5910C56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9671F658-E972-43D1-BC6A-9B4D0A4D75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7025502-E213-4FE6-9E47-00F443D6FBC3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C52AA19-A387-4E31-AA28-DD5C70199B28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F9393D2-C359-48FB-9D47-F1BEE112A86C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7700A576-EC7C-4142-89A5-B0A302BBC950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0CEA0359-4661-4240-89AA-5FD538AA06FB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15BDEF4-7326-445B-8B59-0972AE4B0724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4F861E3-BD44-4708-B4E3-D359DDBB84FE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95B79D7-C733-4AFC-9775-3D7AB5E941C9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21EFE363-6A90-4CC2-B7D4-7506E79CD074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42EAB0FF-7B7C-47D1-9A1B-7FB50DE7973F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83774DF8-5C7C-4179-8248-0FEE2EAD8147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9F01DF66-4744-4422-8D27-9602A2490B76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3281F1FB-F0C9-4D0E-8138-FC5275A6AFA5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9FE54A1B-482A-4D35-B758-C1D5AF7E9F58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58D501FA-0108-4890-B3D2-93449C943F1B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4C522C1E-0B09-48B1-9BD7-19337BFF3D6D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E24AE512-5231-4641-A37B-5E7FFF6D3D8F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678C368F-125F-44C4-94AB-369E6BD117D0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E8D73185-A618-4568-8116-F4D510332015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165AA4DA-4D38-42FA-9B2F-EA66415EA301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A6BCC6D-BD38-4083-B154-B5C5AED7C37E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B5D7C3CA-B612-4B8E-B185-B1A080EB988C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2E79067-3015-4117-A4AB-538C3E0EBE16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4EDD6EE3-487F-4223-A214-988A8603BE35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C4345B5D-42F1-4BDC-9480-AC30D1F219A6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95294FC5-81AF-40D2-B6C9-68476F6D16C2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864E7E5-9F09-4724-A5A8-4596B4343CCE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0339D539-0A9F-4962-AA99-6F76BE5CD1F0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51A3B377-D915-4728-8563-147A0E4B0AC9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0DBB454-3448-4CEA-A84B-4608976B4C10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005E9D-58AA-4B62-B262-37EB897331FB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EB3C95A-D414-4459-B8C9-4B8FC32502F5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C1F1AB5A-D01A-41FC-9F13-96E6ECDD5D96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9FAD5B1D-91F6-4B8D-8972-AB96B5DF2D48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F0C2B69-C647-4836-9B26-492930BE95A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FD63B881-1706-47DA-97DB-9EA329210E5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FF0FA44B-9FD7-4715-A26B-15F69F2163B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F149C341-81DE-48E9-9FAE-C3C699E82D8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47571083-6C55-4C63-9BBB-E5941210BA0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DCF44B5-2993-499A-B923-DE64B4A9547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8F3AF924-B949-493D-A0CB-39FAB29705A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08A9510-B521-4439-AE7D-F8C14B59C82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9DAC5440-E995-454E-8B07-CA5D7D7AB80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97C118B-A699-4FEC-8D7B-512A4BC0679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7EC0121-6495-4A00-9D51-987E8A498F3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94F99B9-49D1-4BC7-A28C-E575D1FF6FB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9943E2EE-C233-46FC-B8F2-D33CBE26D4B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8383E58B-142B-4B09-B6F8-4D1E8EC4BB55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1CB94365-5311-4BA7-A183-1ABF9844FE6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300347C9-F37D-4AFA-B2D0-82AE7AA6BBF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62DCA006-8713-4104-A083-CBE19CE401B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8938AB4B-216D-4017-A7D9-38E04D2EB9A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2F4CD07-EFD9-412B-9405-3A2CB89EEA4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A29DD1C-6352-41D5-8FB7-4398104EB1C0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3D484010-67AA-456A-9521-DA703A6E00F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A7DB2644-3C5B-47E0-91B0-6CC6C69A6FA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EFB49E62-3C2C-422E-8F0A-645578D5BD1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DE114E3-5F61-4207-BA95-4051A5295ED5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5CE807BD-AB1C-4536-B764-9159D4EA940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04205B0E-230B-4102-99BC-C4730E04EC2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941D794A-8AE6-441A-9CD8-79F15523380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AB3DF249-31A3-46CF-A947-7454C2889D2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08C54082-DFE4-40A0-BBA2-52588E9CF91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581986D-5A3E-4031-B6DA-2A59A64F18C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75D4A559-5BD2-4F90-8719-B62A7B37242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1D288956-861E-41EB-A635-87960B9398D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50B57472-5079-4AB0-AEED-EE8AD0482D5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8C6886D8-7B7C-4E6B-A09E-064AF9E289B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3FA8779F-88F3-4DFB-A133-C4DDA7D2F12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4EBFCDE-B6F2-472E-8F6B-1A4341561C6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FF404F05-DFD1-4F36-A1C5-355E9616F4F0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A667044A-DB97-48E7-A1F7-2F38A6B850D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9505DB-B28D-4723-9963-D01DF0E6089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361684F-B213-4809-A001-E00539D17F8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B5FABA6-D1D3-41AC-8A4F-1270211780E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669FF945-0399-493C-9D7D-EA9CF14EBA9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81522413-E1A1-4164-89E7-F0393A79F53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997A7EBD-01EE-464B-B544-2197A356BDF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0891C43D-1174-40D9-9789-50B172CD203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8DFA6D3D-A2F7-495A-9C87-6878DE16C39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E85FD191-F1F3-4323-ACE3-CF5C2148CD0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71867705-6B0D-4FC2-B353-8C0E0657E30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DD5A8DF0-EC49-495E-B136-F799736CC77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B1978358-678A-48B2-8B81-7FD92EF9B9E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B60D060E-EE9F-4C0D-AF74-3B9C980BDC5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881037BF-26EB-400B-964B-D982B057055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063EBB8A-E1B8-443A-95F5-8C21A678CC9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EA82DAE7-54CC-4FFB-896A-F4987D50606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A5F9B876-40C8-4D61-97AE-4D62908D25F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62AD5E41-7CC0-4582-947D-1B92336AA72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D2D98245-AD3B-45DF-A986-08BD265FA77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B1C40904-DCDF-4B0B-86C4-CE9B668ABE7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6AB066FE-A0A1-4130-AC4B-9255E03D1BB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2BCF4A2A-D983-4CAE-BAD0-9B7ED13E6E5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05C8F4C6-6E2D-4115-BAE4-14D5F56B7D4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7183AD76-5884-4AB8-82DC-4896EF72F92F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E678077-574F-4D28-A752-C18E692BCA7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3BA8D265-FF03-4ADF-9078-A26C844ACAC1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FC556B75-2E64-456B-BDFB-7EA26AC90B3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77F759C0-821A-4DCC-AD6F-67DDA821A38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F15F53CD-736D-454C-95BF-12F43F6AC37F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2A6A73BB-1FC8-43C1-858F-21822CAA616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876FE06-1916-45F5-80A5-36457A9445F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2AA576E7-B424-4A55-9A6B-D8357E56AD3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8392BB51-3817-417A-9DA9-658DBF1657C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8CB2B9EF-DA8D-4AA9-AB0C-BF9BDDE402D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385BEE-E406-471A-BDF2-6E322DAC4B5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7A5CF7E7-A2B2-4730-834A-558A5590800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52CA2D8-0F97-4679-9993-02B5AE458B3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17500F4D-187F-4563-84A5-C5D07FF34DF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337A4621-9FED-41E6-82C4-F5F6CC4FB37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D6BBB97A-ABDF-4FFA-80E2-DA58457015B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70F35AEF-4921-4A6F-A83F-B2BA532A88D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63AE6E7B-5486-44DA-A97C-1073B054ACD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A4246247-A57F-4F7C-B89B-F7FEF43063F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29C446E1-92E9-4C09-A9B1-1C3BEBB09B7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74CE78B8-B15A-4136-A0BC-61C252C9FF1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6F4F5835-B011-418E-93DA-7DB5CB38AE31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006990D8-3CA3-43A6-8652-1A371B04528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ED42E6FE-3AA3-4580-929B-F1F5876387A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0E796F58-30BD-4AEC-BCC3-AE226FA41A05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554BB68D-A338-4DC1-A466-C52330A6F50F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59CB6DD5-4C96-4218-9578-7826EE4332B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CD83E61A-A26F-4DDE-A5C6-265D3E527C0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F7AE34FB-36FE-4FC4-B010-4F1BE85F1FE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6DD19520-08FA-4021-81FA-EDB707A839D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F8458CF-EA6F-4B65-9EA5-94A87151FF4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9EF04350-1751-469F-9902-2BFF410E0B2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F63299F7-2236-4D22-9CF3-33E608A1698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69D672C3-71FA-4D85-B79B-981DBF2C385F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06818186-3B37-4AAA-9FB5-FA06C11109C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FD3E6D8A-D0E7-4E9A-A1F7-57B9A7DE7B7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51EE51D-4A42-45B7-A243-F6517F790D2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885534DF-7DD5-432C-8C6E-57D4F4DC633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DD7AE770-FE47-4A13-9C97-44854D43606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A5869D76-3282-4BF1-86AB-177A4B37761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22877FC-229A-4AF9-B8EB-602E793FFFB4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17BC5128-A355-4F3E-B5F9-C0FE9537D7A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5A81762A-7DA8-48CA-B513-07F0E822A973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B3CF63F-0E1A-434E-90C2-9E1C5E1C63E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B52B5321-3AE8-46E5-A337-206A44E1FDF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95864C68-9197-40A2-9C9C-36D6C0435C9F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3151C9E-DDB0-4F3C-8A7B-94E5C902E45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71DC414B-E1AA-4F3C-897A-22ACB001B34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23E87C8-8BF5-40A3-8D9B-2A5B7DCA632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23B90D04-1ED4-4370-889C-E8F5A37289D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524F8363-304C-4EFD-84A2-DA701BFD089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870D57FE-2C6E-4AAA-A0EF-1D5CD42C48F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CF70596B-4E23-4D3F-AA94-F6B3FB1C767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314EAF1-6914-4E9F-893D-FDA460B6E96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454ABF34-7C0C-4B6C-997D-2EEA690438D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8BBC805F-A1B6-451E-899C-24994A89097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EA1E88C1-DFB0-493D-8435-E54FBFF24C1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AF88D3B-4A84-4EDC-B5F4-F898EEB6F01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A46B2B36-96B5-4FA5-A127-35F47BD0090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DE8B6984-7419-4606-A183-E42394CCD8E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A35866C-D15A-49CF-A165-42CAA7F59AA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7B5FD8ED-01AC-4C15-A792-870DABD9D0D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9B4C1C6A-CF39-4F5A-BB1A-E22BC002E31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42446AD5-0639-4113-84A7-62EB178D813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9DA0EB7C-67E4-4B7F-885B-F84783E33DD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136EC432-17CE-4990-B1C8-E04198D9230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94BC9255-B503-4E67-BF77-E4ED68EAB46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54089BF4-2200-47C3-9588-2152E814E9E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1BE4D8A9-A205-4F2E-92A4-65C575A61A8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0D78DAB9-922C-4775-9FEA-B683211696A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A421AF9F-8F54-434B-8B7C-1EE5671F4C4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1DC7FC77-E757-4970-98A9-8CE1D7CAE7BF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7DB35CDB-DF56-4595-8F0E-F7A03B4B3F2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316C3A5E-304B-407A-88EC-117810F79B5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627DD740-34BB-4AD8-A2B9-BE2EC203AC1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4E01E27A-A382-4F70-99E2-6E716C2F1CA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C1E1D087-3D4F-4DE8-BDA7-5FFDD237737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59DE6058-2995-480C-8C6E-E48E9F52CA0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3AF5B770-76B4-4040-B399-9B3A168896B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29C3784-CD7E-429D-B6C6-D61B302F484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D8D79D15-D89F-4B04-A3FE-3295C28AE90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3266FED6-2AFB-402C-B838-96D33809F42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CEDD8B5A-0AD3-4E64-A75B-A6FB7DE3C19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E59BE6E3-DC42-4B8F-B340-C9C5944D648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2B01546C-8CB8-48D6-A9EB-0F906F8C806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9DECED5F-0B3D-45B3-BA7B-DB465167ED4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01D1555D-E759-497C-94E7-E82E905D678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B635BE7B-EAE6-4819-BB34-32E63331EEF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2AA0B517-7561-4ECF-9938-18DF0348BA3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DCD24394-A38A-43DD-9C17-16B75E554FE3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1677DE58-22A3-492E-B463-CCA34DB25FE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C5E32D47-95F8-4FCC-B676-8B512A4C73E9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9C7B5DFE-4868-41D9-BEC4-0155AFF0EE8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B7BC9F87-F89C-41A0-965F-C24D3DADC50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7A04D065-604E-4644-A0CD-3F4945053E8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E688C8F6-C719-4CB4-9C92-9FCB240B0A5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A4D92331-284D-4ADE-B65C-69F9006A7BD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4620182-EF9D-4CD0-B98B-B32F4905BDC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61896A51-6EAB-4E34-9447-373006DB1DC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A3A5566-CCDC-444D-80DA-9B10E688405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7BCF1B14-E6BB-435D-AF61-E81F8AE3AC5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E213A9D9-AD5E-4DD5-82D7-6A653054571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5A293E61-42E2-4551-A3CB-EC64FB51736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33958F3A-7FD0-4291-8E56-F6D71BCD4F54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E9E47A71-DF09-4A17-9C28-C9EF56314B2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8D36AB12-FA89-4F29-8D85-55C09FD0A579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BE4F3BCE-1B60-43BE-9BC6-C670F515696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F6CF2F3E-346E-487C-8BBF-73168CD8F70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C9119B39-EDC2-4190-919B-F3BC3708F15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56335943-B1C0-41C4-BA53-CCA3F82ADBB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2D4336FC-E399-445E-AE2C-BF5D80DE2E2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F7A8B117-74FA-42FF-9953-E10E79F0FCD3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FBB81299-1495-4855-BB41-7581077BD25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3072AC47-3ED7-4F82-832A-D5D5C945F28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02B275A-B577-482B-9E0D-C55CE35A22D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2B5CA370-3119-4614-A940-1CE735F6F2DC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FCE68AF-EF65-4712-A7D0-F66C925024E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BE48151F-C39A-4431-9F30-A5ABB4470CA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9360DBC4-CD93-45DF-B46D-B45E3DD55550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54B00FE2-370E-44A6-8F18-CF665C950CC4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16F776E2-5CDE-442C-A849-822EE83AEEE3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979A3FE5-2368-40CB-A770-FEBE71B3D441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31490DE1-CD87-49A0-AB84-2AA6F0864C1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699BD105-A812-4A76-8C21-768313163271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FFBC1A1A-EF26-44F4-A3FC-3AA7938EA749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F234F51E-0B63-4E87-AD1C-965CDEE88D6D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B9807464-6EAC-45FB-97DF-18D230E327C9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697DC92E-B085-491E-B42A-9296D7BB698E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1D94675C-C1C0-401A-96B8-B78A94D7B4FD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76FB97EB-F4DE-45E1-BB73-8F30A5B1BFDA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C8BD803A-085E-465B-8F32-DB63AD3E7414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748D3015-D29C-44CE-B2D5-B018E9AF39A9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topLeftCell="A13" zoomScaleNormal="100" workbookViewId="0">
      <selection activeCell="E15" sqref="E15"/>
    </sheetView>
  </sheetViews>
  <sheetFormatPr defaultColWidth="8.85546875" defaultRowHeight="15" x14ac:dyDescent="0.25"/>
  <cols>
    <col min="1" max="1" width="9.5703125" style="1" customWidth="1"/>
    <col min="2" max="2" width="10.140625" style="1" bestFit="1" customWidth="1"/>
    <col min="3" max="3" width="39.7109375" style="4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33" customHeight="1" thickBot="1" x14ac:dyDescent="0.3">
      <c r="A2" s="64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12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54" customHeight="1" thickBot="1" x14ac:dyDescent="0.3">
      <c r="A4" s="67" t="s">
        <v>9</v>
      </c>
      <c r="B4" s="68"/>
      <c r="C4" s="68"/>
      <c r="D4" s="68" t="s">
        <v>22</v>
      </c>
      <c r="E4" s="69"/>
      <c r="F4" s="69"/>
      <c r="G4" s="69"/>
      <c r="H4" s="69"/>
      <c r="I4" s="69"/>
      <c r="J4" s="69"/>
      <c r="K4" s="69"/>
      <c r="L4" s="70"/>
    </row>
    <row r="5" spans="1:12" ht="18" x14ac:dyDescent="0.2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</row>
    <row r="6" spans="1:12" ht="17.100000000000001" customHeight="1" x14ac:dyDescent="0.25">
      <c r="A6" s="31" t="s">
        <v>20</v>
      </c>
      <c r="B6" s="2"/>
      <c r="C6" s="3"/>
      <c r="D6" s="2"/>
      <c r="E6" s="2"/>
      <c r="F6" s="2"/>
      <c r="G6" s="2"/>
      <c r="H6" s="2"/>
    </row>
    <row r="7" spans="1:12" ht="17.100000000000001" customHeight="1" x14ac:dyDescent="0.25">
      <c r="A7" s="32" t="s">
        <v>12</v>
      </c>
      <c r="B7" s="2"/>
      <c r="C7" s="3"/>
      <c r="D7" s="2"/>
      <c r="E7" s="2"/>
      <c r="F7" s="2"/>
      <c r="G7" s="2"/>
      <c r="H7" s="2"/>
    </row>
    <row r="8" spans="1:12" ht="17.100000000000001" customHeight="1" thickBot="1" x14ac:dyDescent="0.3">
      <c r="A8" s="32"/>
      <c r="B8" s="2"/>
      <c r="C8" s="3"/>
      <c r="D8" s="2"/>
      <c r="E8" s="2"/>
      <c r="F8" s="2"/>
      <c r="G8" s="2"/>
      <c r="H8" s="2"/>
    </row>
    <row r="9" spans="1:12" ht="45.75" thickBot="1" x14ac:dyDescent="0.3">
      <c r="A9" s="16" t="s">
        <v>10</v>
      </c>
      <c r="B9" s="17" t="s">
        <v>0</v>
      </c>
      <c r="C9" s="17" t="s">
        <v>1</v>
      </c>
      <c r="D9" s="18" t="s">
        <v>2</v>
      </c>
      <c r="E9" s="18" t="s">
        <v>3</v>
      </c>
      <c r="F9" s="19" t="s">
        <v>11</v>
      </c>
      <c r="G9" s="62" t="s">
        <v>48</v>
      </c>
      <c r="H9" s="26" t="s">
        <v>49</v>
      </c>
      <c r="I9" s="26" t="s">
        <v>4</v>
      </c>
      <c r="J9" s="26" t="s">
        <v>15</v>
      </c>
      <c r="K9" s="19" t="s">
        <v>5</v>
      </c>
      <c r="L9" s="20" t="s">
        <v>6</v>
      </c>
    </row>
    <row r="10" spans="1:12" ht="18" customHeight="1" x14ac:dyDescent="0.25">
      <c r="A10" s="71" t="s">
        <v>7</v>
      </c>
      <c r="B10" s="73" t="s">
        <v>23</v>
      </c>
      <c r="C10" s="73" t="s">
        <v>24</v>
      </c>
      <c r="D10" s="29" t="s">
        <v>25</v>
      </c>
      <c r="E10" s="73" t="s">
        <v>27</v>
      </c>
      <c r="F10" s="75">
        <v>20090000</v>
      </c>
      <c r="G10" s="30">
        <v>36</v>
      </c>
      <c r="H10" s="33">
        <v>0</v>
      </c>
      <c r="I10" s="27"/>
      <c r="J10" s="35">
        <f>H10+(H10*I10)</f>
        <v>0</v>
      </c>
      <c r="K10" s="36">
        <f>H10*G10</f>
        <v>0</v>
      </c>
      <c r="L10" s="37">
        <f>J10*G10</f>
        <v>0</v>
      </c>
    </row>
    <row r="11" spans="1:12" ht="18" customHeight="1" thickBot="1" x14ac:dyDescent="0.3">
      <c r="A11" s="72"/>
      <c r="B11" s="74"/>
      <c r="C11" s="74"/>
      <c r="D11" s="43" t="s">
        <v>26</v>
      </c>
      <c r="E11" s="74"/>
      <c r="F11" s="76"/>
      <c r="G11" s="28">
        <v>176</v>
      </c>
      <c r="H11" s="34">
        <v>0</v>
      </c>
      <c r="I11" s="44"/>
      <c r="J11" s="45">
        <f t="shared" ref="J11" si="0">H11+(H11*I11)</f>
        <v>0</v>
      </c>
      <c r="K11" s="50">
        <f t="shared" ref="K11" si="1">H11*G11</f>
        <v>0</v>
      </c>
      <c r="L11" s="38">
        <f t="shared" ref="L11" si="2">J11*G11</f>
        <v>0</v>
      </c>
    </row>
    <row r="12" spans="1:12" ht="18" customHeight="1" thickBot="1" x14ac:dyDescent="0.3">
      <c r="A12" s="77" t="s">
        <v>28</v>
      </c>
      <c r="B12" s="78"/>
      <c r="C12" s="78"/>
      <c r="D12" s="78"/>
      <c r="E12" s="78"/>
      <c r="F12" s="78"/>
      <c r="G12" s="78"/>
      <c r="H12" s="78"/>
      <c r="I12" s="78"/>
      <c r="J12" s="78"/>
      <c r="K12" s="21">
        <f>SUM(K10:K11)</f>
        <v>0</v>
      </c>
      <c r="L12" s="22">
        <f>SUM(L10:L11)</f>
        <v>0</v>
      </c>
    </row>
    <row r="13" spans="1:12" s="42" customFormat="1" ht="18" customHeight="1" thickBot="1" x14ac:dyDescent="0.3">
      <c r="A13" s="15"/>
      <c r="B13" s="2"/>
      <c r="C13" s="3"/>
      <c r="D13" s="2"/>
      <c r="E13" s="2"/>
      <c r="F13" s="2"/>
      <c r="G13" s="2"/>
      <c r="H13" s="2"/>
      <c r="I13" s="1"/>
      <c r="J13" s="1"/>
      <c r="K13" s="1"/>
      <c r="L13" s="1"/>
    </row>
    <row r="14" spans="1:12" s="42" customFormat="1" ht="45.75" thickBot="1" x14ac:dyDescent="0.3">
      <c r="A14" s="16" t="s">
        <v>10</v>
      </c>
      <c r="B14" s="17" t="s">
        <v>0</v>
      </c>
      <c r="C14" s="17" t="s">
        <v>1</v>
      </c>
      <c r="D14" s="18" t="s">
        <v>2</v>
      </c>
      <c r="E14" s="18" t="s">
        <v>3</v>
      </c>
      <c r="F14" s="19" t="s">
        <v>11</v>
      </c>
      <c r="G14" s="62" t="s">
        <v>48</v>
      </c>
      <c r="H14" s="26" t="s">
        <v>49</v>
      </c>
      <c r="I14" s="26" t="s">
        <v>4</v>
      </c>
      <c r="J14" s="26" t="s">
        <v>15</v>
      </c>
      <c r="K14" s="19" t="s">
        <v>5</v>
      </c>
      <c r="L14" s="20" t="s">
        <v>6</v>
      </c>
    </row>
    <row r="15" spans="1:12" s="42" customFormat="1" ht="18" customHeight="1" thickBot="1" x14ac:dyDescent="0.3">
      <c r="A15" s="47" t="s">
        <v>8</v>
      </c>
      <c r="B15" s="53" t="s">
        <v>29</v>
      </c>
      <c r="C15" s="46" t="s">
        <v>30</v>
      </c>
      <c r="D15" s="57" t="s">
        <v>31</v>
      </c>
      <c r="E15" s="61" t="s">
        <v>27</v>
      </c>
      <c r="F15" s="54">
        <v>14977000</v>
      </c>
      <c r="G15" s="28">
        <v>112</v>
      </c>
      <c r="H15" s="34">
        <v>0</v>
      </c>
      <c r="I15" s="44"/>
      <c r="J15" s="45">
        <f>H15+(H15*I15)</f>
        <v>0</v>
      </c>
      <c r="K15" s="39">
        <f t="shared" ref="K15" si="3">H15*G15</f>
        <v>0</v>
      </c>
      <c r="L15" s="38">
        <f t="shared" ref="L15" si="4">J15*G15</f>
        <v>0</v>
      </c>
    </row>
    <row r="16" spans="1:12" s="42" customFormat="1" ht="18" customHeight="1" thickBot="1" x14ac:dyDescent="0.3">
      <c r="A16" s="77" t="s">
        <v>18</v>
      </c>
      <c r="B16" s="78"/>
      <c r="C16" s="78"/>
      <c r="D16" s="78"/>
      <c r="E16" s="78"/>
      <c r="F16" s="78"/>
      <c r="G16" s="78"/>
      <c r="H16" s="78"/>
      <c r="I16" s="78"/>
      <c r="J16" s="78"/>
      <c r="K16" s="21">
        <f>SUM(K15:K15)</f>
        <v>0</v>
      </c>
      <c r="L16" s="22">
        <f>SUM(L15:L15)</f>
        <v>0</v>
      </c>
    </row>
    <row r="17" spans="1:12" s="42" customFormat="1" ht="18" customHeight="1" thickBo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1"/>
      <c r="L17" s="41"/>
    </row>
    <row r="18" spans="1:12" ht="45.75" thickBot="1" x14ac:dyDescent="0.3">
      <c r="A18" s="16" t="s">
        <v>10</v>
      </c>
      <c r="B18" s="17" t="s">
        <v>0</v>
      </c>
      <c r="C18" s="17" t="s">
        <v>1</v>
      </c>
      <c r="D18" s="18" t="s">
        <v>2</v>
      </c>
      <c r="E18" s="18" t="s">
        <v>3</v>
      </c>
      <c r="F18" s="19" t="s">
        <v>11</v>
      </c>
      <c r="G18" s="62" t="s">
        <v>48</v>
      </c>
      <c r="H18" s="26" t="s">
        <v>49</v>
      </c>
      <c r="I18" s="26" t="s">
        <v>4</v>
      </c>
      <c r="J18" s="26" t="s">
        <v>15</v>
      </c>
      <c r="K18" s="19" t="s">
        <v>5</v>
      </c>
      <c r="L18" s="20" t="s">
        <v>6</v>
      </c>
    </row>
    <row r="19" spans="1:12" ht="29.25" thickBot="1" x14ac:dyDescent="0.3">
      <c r="A19" s="47" t="s">
        <v>16</v>
      </c>
      <c r="B19" s="48" t="s">
        <v>32</v>
      </c>
      <c r="C19" s="48" t="s">
        <v>33</v>
      </c>
      <c r="D19" s="57" t="s">
        <v>34</v>
      </c>
      <c r="E19" s="51" t="s">
        <v>27</v>
      </c>
      <c r="F19" s="52">
        <v>13832000</v>
      </c>
      <c r="G19" s="28">
        <v>256</v>
      </c>
      <c r="H19" s="34">
        <v>0</v>
      </c>
      <c r="I19" s="44"/>
      <c r="J19" s="45">
        <f t="shared" ref="J19" si="5">H19+(H19*I19)</f>
        <v>0</v>
      </c>
      <c r="K19" s="50">
        <f t="shared" ref="K19" si="6">H19*G19</f>
        <v>0</v>
      </c>
      <c r="L19" s="38">
        <f t="shared" ref="L19" si="7">J19*G19</f>
        <v>0</v>
      </c>
    </row>
    <row r="20" spans="1:12" ht="18" customHeight="1" thickBot="1" x14ac:dyDescent="0.3">
      <c r="A20" s="77" t="s">
        <v>19</v>
      </c>
      <c r="B20" s="78"/>
      <c r="C20" s="78"/>
      <c r="D20" s="78"/>
      <c r="E20" s="78"/>
      <c r="F20" s="78"/>
      <c r="G20" s="78"/>
      <c r="H20" s="78"/>
      <c r="I20" s="78"/>
      <c r="J20" s="78"/>
      <c r="K20" s="21">
        <f>SUM(K19:K19)</f>
        <v>0</v>
      </c>
      <c r="L20" s="22">
        <f>SUM(L19:L19)</f>
        <v>0</v>
      </c>
    </row>
    <row r="21" spans="1:12" ht="18" customHeight="1" thickBot="1" x14ac:dyDescent="0.3">
      <c r="A21" s="6"/>
      <c r="B21" s="9"/>
      <c r="C21" s="7"/>
      <c r="D21" s="23"/>
      <c r="E21" s="7"/>
      <c r="F21" s="24"/>
      <c r="G21" s="8"/>
      <c r="H21" s="10"/>
      <c r="I21" s="11"/>
      <c r="J21" s="25"/>
      <c r="K21" s="25"/>
      <c r="L21" s="25"/>
    </row>
    <row r="22" spans="1:12" ht="45.75" thickBot="1" x14ac:dyDescent="0.3">
      <c r="A22" s="16" t="s">
        <v>10</v>
      </c>
      <c r="B22" s="17" t="s">
        <v>0</v>
      </c>
      <c r="C22" s="17" t="s">
        <v>1</v>
      </c>
      <c r="D22" s="18" t="s">
        <v>2</v>
      </c>
      <c r="E22" s="18" t="s">
        <v>3</v>
      </c>
      <c r="F22" s="19" t="s">
        <v>11</v>
      </c>
      <c r="G22" s="62" t="s">
        <v>48</v>
      </c>
      <c r="H22" s="26" t="s">
        <v>49</v>
      </c>
      <c r="I22" s="26" t="s">
        <v>4</v>
      </c>
      <c r="J22" s="26" t="s">
        <v>15</v>
      </c>
      <c r="K22" s="19" t="s">
        <v>5</v>
      </c>
      <c r="L22" s="20" t="s">
        <v>6</v>
      </c>
    </row>
    <row r="23" spans="1:12" ht="18" customHeight="1" x14ac:dyDescent="0.25">
      <c r="A23" s="71" t="s">
        <v>17</v>
      </c>
      <c r="B23" s="73" t="s">
        <v>35</v>
      </c>
      <c r="C23" s="73" t="s">
        <v>36</v>
      </c>
      <c r="D23" s="56" t="s">
        <v>38</v>
      </c>
      <c r="E23" s="73" t="s">
        <v>40</v>
      </c>
      <c r="F23" s="75">
        <v>11667000</v>
      </c>
      <c r="G23" s="30">
        <v>4</v>
      </c>
      <c r="H23" s="59">
        <v>0</v>
      </c>
      <c r="I23" s="27"/>
      <c r="J23" s="35">
        <f>H23+(H23*I23)</f>
        <v>0</v>
      </c>
      <c r="K23" s="36">
        <f>H23*G23</f>
        <v>0</v>
      </c>
      <c r="L23" s="37">
        <f>J23*G23</f>
        <v>0</v>
      </c>
    </row>
    <row r="24" spans="1:12" ht="18" customHeight="1" x14ac:dyDescent="0.25">
      <c r="A24" s="72"/>
      <c r="B24" s="74"/>
      <c r="C24" s="74"/>
      <c r="D24" s="23" t="s">
        <v>39</v>
      </c>
      <c r="E24" s="74"/>
      <c r="F24" s="76"/>
      <c r="G24" s="58">
        <v>4</v>
      </c>
      <c r="H24" s="60">
        <v>0</v>
      </c>
      <c r="I24" s="44"/>
      <c r="J24" s="35">
        <f>H24+(H24*I24)</f>
        <v>0</v>
      </c>
      <c r="K24" s="35">
        <f>H24*G24</f>
        <v>0</v>
      </c>
      <c r="L24" s="55">
        <f>J24*G24</f>
        <v>0</v>
      </c>
    </row>
    <row r="25" spans="1:12" ht="18" customHeight="1" thickBot="1" x14ac:dyDescent="0.3">
      <c r="A25" s="79"/>
      <c r="B25" s="80"/>
      <c r="C25" s="80"/>
      <c r="D25" s="57" t="s">
        <v>37</v>
      </c>
      <c r="E25" s="80"/>
      <c r="F25" s="81"/>
      <c r="G25" s="49">
        <v>280</v>
      </c>
      <c r="H25" s="34">
        <v>0</v>
      </c>
      <c r="I25" s="44"/>
      <c r="J25" s="45">
        <f t="shared" ref="J25" si="8">H25+(H25*I25)</f>
        <v>0</v>
      </c>
      <c r="K25" s="50">
        <f t="shared" ref="K25" si="9">H25*G25</f>
        <v>0</v>
      </c>
      <c r="L25" s="38">
        <f t="shared" ref="L25" si="10">J25*G25</f>
        <v>0</v>
      </c>
    </row>
    <row r="26" spans="1:12" ht="18" customHeight="1" thickBot="1" x14ac:dyDescent="0.3">
      <c r="A26" s="77" t="s">
        <v>21</v>
      </c>
      <c r="B26" s="78"/>
      <c r="C26" s="78"/>
      <c r="D26" s="78"/>
      <c r="E26" s="78"/>
      <c r="F26" s="78"/>
      <c r="G26" s="78"/>
      <c r="H26" s="78"/>
      <c r="I26" s="78"/>
      <c r="J26" s="78"/>
      <c r="K26" s="21">
        <f>SUM(K23:K25)</f>
        <v>0</v>
      </c>
      <c r="L26" s="22">
        <f>SUM(L23:L25)</f>
        <v>0</v>
      </c>
    </row>
    <row r="27" spans="1:12" ht="18" customHeight="1" thickBo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45.75" thickBot="1" x14ac:dyDescent="0.3">
      <c r="A28" s="16" t="s">
        <v>10</v>
      </c>
      <c r="B28" s="17" t="s">
        <v>0</v>
      </c>
      <c r="C28" s="17" t="s">
        <v>1</v>
      </c>
      <c r="D28" s="18" t="s">
        <v>2</v>
      </c>
      <c r="E28" s="18" t="s">
        <v>3</v>
      </c>
      <c r="F28" s="19" t="s">
        <v>11</v>
      </c>
      <c r="G28" s="62" t="s">
        <v>48</v>
      </c>
      <c r="H28" s="26" t="s">
        <v>49</v>
      </c>
      <c r="I28" s="26" t="s">
        <v>4</v>
      </c>
      <c r="J28" s="26" t="s">
        <v>15</v>
      </c>
      <c r="K28" s="19" t="s">
        <v>5</v>
      </c>
      <c r="L28" s="20" t="s">
        <v>6</v>
      </c>
    </row>
    <row r="29" spans="1:12" ht="18" customHeight="1" x14ac:dyDescent="0.25">
      <c r="A29" s="71" t="s">
        <v>41</v>
      </c>
      <c r="B29" s="73" t="s">
        <v>42</v>
      </c>
      <c r="C29" s="73" t="s">
        <v>43</v>
      </c>
      <c r="D29" s="56" t="s">
        <v>44</v>
      </c>
      <c r="E29" s="73" t="s">
        <v>40</v>
      </c>
      <c r="F29" s="75">
        <v>7086000</v>
      </c>
      <c r="G29" s="30">
        <v>4</v>
      </c>
      <c r="H29" s="59">
        <v>0</v>
      </c>
      <c r="I29" s="27"/>
      <c r="J29" s="35">
        <f>H29+(H29*I29)</f>
        <v>0</v>
      </c>
      <c r="K29" s="36">
        <f>H29*G29</f>
        <v>0</v>
      </c>
      <c r="L29" s="37">
        <f>J29*G29</f>
        <v>0</v>
      </c>
    </row>
    <row r="30" spans="1:12" ht="18" customHeight="1" x14ac:dyDescent="0.25">
      <c r="A30" s="72"/>
      <c r="B30" s="74"/>
      <c r="C30" s="74"/>
      <c r="D30" s="23" t="s">
        <v>45</v>
      </c>
      <c r="E30" s="74"/>
      <c r="F30" s="76"/>
      <c r="G30" s="58">
        <v>152</v>
      </c>
      <c r="H30" s="60">
        <v>0</v>
      </c>
      <c r="I30" s="44"/>
      <c r="J30" s="35">
        <f>H30+(H30*I30)</f>
        <v>0</v>
      </c>
      <c r="K30" s="35">
        <f>H30*G30</f>
        <v>0</v>
      </c>
      <c r="L30" s="55">
        <f>J30*G30</f>
        <v>0</v>
      </c>
    </row>
    <row r="31" spans="1:12" ht="18" customHeight="1" thickBot="1" x14ac:dyDescent="0.3">
      <c r="A31" s="79"/>
      <c r="B31" s="80"/>
      <c r="C31" s="80"/>
      <c r="D31" s="57" t="s">
        <v>46</v>
      </c>
      <c r="E31" s="80"/>
      <c r="F31" s="81"/>
      <c r="G31" s="49">
        <v>48</v>
      </c>
      <c r="H31" s="34">
        <v>0</v>
      </c>
      <c r="I31" s="44"/>
      <c r="J31" s="45">
        <f t="shared" ref="J31" si="11">H31+(H31*I31)</f>
        <v>0</v>
      </c>
      <c r="K31" s="50">
        <f t="shared" ref="K31" si="12">H31*G31</f>
        <v>0</v>
      </c>
      <c r="L31" s="38">
        <f t="shared" ref="L31" si="13">J31*G31</f>
        <v>0</v>
      </c>
    </row>
    <row r="32" spans="1:12" ht="18" customHeight="1" thickBot="1" x14ac:dyDescent="0.3">
      <c r="A32" s="77" t="s">
        <v>47</v>
      </c>
      <c r="B32" s="78"/>
      <c r="C32" s="78"/>
      <c r="D32" s="78"/>
      <c r="E32" s="78"/>
      <c r="F32" s="78"/>
      <c r="G32" s="78"/>
      <c r="H32" s="78"/>
      <c r="I32" s="78"/>
      <c r="J32" s="78"/>
      <c r="K32" s="21">
        <f>SUM(K29:K31)</f>
        <v>0</v>
      </c>
      <c r="L32" s="22">
        <f>SUM(L29:L31)</f>
        <v>0</v>
      </c>
    </row>
    <row r="33" spans="1:1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</sheetData>
  <mergeCells count="24">
    <mergeCell ref="A32:J32"/>
    <mergeCell ref="A29:A31"/>
    <mergeCell ref="B29:B31"/>
    <mergeCell ref="C29:C31"/>
    <mergeCell ref="E29:E31"/>
    <mergeCell ref="F29:F31"/>
    <mergeCell ref="A26:J26"/>
    <mergeCell ref="A12:J12"/>
    <mergeCell ref="A23:A25"/>
    <mergeCell ref="B23:B25"/>
    <mergeCell ref="C23:C25"/>
    <mergeCell ref="E23:E25"/>
    <mergeCell ref="F23:F25"/>
    <mergeCell ref="A16:J16"/>
    <mergeCell ref="A20:J20"/>
    <mergeCell ref="A1:L1"/>
    <mergeCell ref="A2:L2"/>
    <mergeCell ref="A4:C4"/>
    <mergeCell ref="D4:L4"/>
    <mergeCell ref="A10:A11"/>
    <mergeCell ref="B10:B11"/>
    <mergeCell ref="C10:C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2026-03-12T10:16:57Z</dcterms:modified>
</cp:coreProperties>
</file>