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6_2026_JIH_Léčiva pro Jihnem (012026)\02 Zadávací dokumentace\"/>
    </mc:Choice>
  </mc:AlternateContent>
  <xr:revisionPtr revIDLastSave="0" documentId="13_ncr:1_{237E446C-89EA-42D1-A966-BD7E4F6B07A6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Ceník!$1:$7</definedName>
    <definedName name="_xlnm.Print_Area" localSheetId="0">Ceník!$A$1:$L$30</definedName>
  </definedNames>
  <calcPr calcId="191029"/>
</workbook>
</file>

<file path=xl/calcChain.xml><?xml version="1.0" encoding="utf-8"?>
<calcChain xmlns="http://schemas.openxmlformats.org/spreadsheetml/2006/main">
  <c r="K15" i="1" l="1"/>
  <c r="J15" i="1"/>
  <c r="L15" i="1" s="1"/>
  <c r="K14" i="1"/>
  <c r="J14" i="1"/>
  <c r="L14" i="1" s="1"/>
  <c r="K16" i="1" l="1"/>
  <c r="L16" i="1"/>
  <c r="K26" i="1"/>
  <c r="J26" i="1"/>
  <c r="L26" i="1" s="1"/>
  <c r="K25" i="1"/>
  <c r="J25" i="1"/>
  <c r="L25" i="1" s="1"/>
  <c r="L27" i="1" l="1"/>
  <c r="K27" i="1"/>
  <c r="K20" i="1"/>
  <c r="J20" i="1"/>
  <c r="L20" i="1" s="1"/>
  <c r="K19" i="1"/>
  <c r="J19" i="1"/>
  <c r="L19" i="1" s="1"/>
  <c r="L21" i="1" l="1"/>
  <c r="K21" i="1"/>
  <c r="J10" i="1"/>
  <c r="L10" i="1" s="1"/>
  <c r="K10" i="1"/>
  <c r="K11" i="1" l="1"/>
  <c r="L11" i="1"/>
</calcChain>
</file>

<file path=xl/sharedStrings.xml><?xml version="1.0" encoding="utf-8"?>
<sst xmlns="http://schemas.openxmlformats.org/spreadsheetml/2006/main" count="81" uniqueCount="42">
  <si>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</si>
  <si>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</si>
  <si>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</si>
  <si>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</si>
  <si>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</si>
  <si>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</si>
  <si>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</si>
  <si>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</si>
  <si>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</si>
  <si>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</si>
  <si>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</si>
  <si>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</si>
  <si>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</si>
  <si>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</si>
  <si>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</si>
  <si>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</si>
  <si>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</si>
  <si>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</si>
  <si>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</si>
  <si>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2x týdně</t>
  </si>
  <si>
    <t>S01LA05</t>
  </si>
  <si>
    <t>LÉČIVA PRO JIHNEM (012026)</t>
  </si>
  <si>
    <t>Část 2</t>
  </si>
  <si>
    <t xml:space="preserve">Celkem za 48 měsíců - ČÁST 2 </t>
  </si>
  <si>
    <t>L04AC05</t>
  </si>
  <si>
    <t>USTEKINUMAB</t>
  </si>
  <si>
    <t>1x týdně</t>
  </si>
  <si>
    <t xml:space="preserve">Celkem za 48 měsíců - ČÁST 3 </t>
  </si>
  <si>
    <t>Část 3</t>
  </si>
  <si>
    <t>L04AA32</t>
  </si>
  <si>
    <t>APREMILAST</t>
  </si>
  <si>
    <t>10MG+20MG+30MG TBL FLM 27</t>
  </si>
  <si>
    <t>30MG TBL FLM 56</t>
  </si>
  <si>
    <t>130MG INF CNC SOL 1X26ML</t>
  </si>
  <si>
    <t>90MG INJ SOL ISP 1X1ML</t>
  </si>
  <si>
    <t>Předplněná injekční stříkačka s takovým objemem, který poskytuje využitelné množství pro podání jednorázové dávky 0,05ml obsahující 2mg afliberceptu</t>
  </si>
  <si>
    <t>AFLIBERCEPT 2mg</t>
  </si>
  <si>
    <t>Část 4</t>
  </si>
  <si>
    <t xml:space="preserve">Celkem za 48 měsíců - ČÁST 4 </t>
  </si>
  <si>
    <t>114,3MG/ML INJ SOL ISP 1X0,184ML</t>
  </si>
  <si>
    <t>114,3MG/ML INJ SOL 1X0,263ML+1FILTRJ</t>
  </si>
  <si>
    <t>AFLIBERCEPT 8mg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</si>
</sst>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30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164" fontId="32" fillId="35" borderId="17" xfId="0" applyNumberFormat="1" applyFont="1" applyFill="1" applyBorder="1" applyAlignment="1">
      <alignment horizontal="center" vertical="center"/>
    </xf>
    <xf numFmtId="9" fontId="1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2" fillId="0" borderId="0" xfId="0" applyFont="1"/>
    <xf numFmtId="3" fontId="32" fillId="0" borderId="0" xfId="0" applyNumberFormat="1" applyFont="1"/>
    <xf numFmtId="164" fontId="1" fillId="0" borderId="17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3" fontId="1" fillId="0" borderId="17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  <xf numFmtId="0" fontId="28" fillId="36" borderId="24" xfId="0" applyFont="1" applyFill="1" applyBorder="1" applyAlignment="1">
      <alignment horizontal="center" vertical="center" wrapText="1"/>
    </xf>
    <xf numFmtId="0" fontId="28" fillId="36" borderId="22" xfId="0" applyFont="1" applyFill="1" applyBorder="1" applyAlignment="1">
      <alignment horizontal="center" vertical="center" wrapText="1"/>
    </xf>
    <xf numFmtId="0" fontId="28" fillId="36" borderId="22" xfId="0" applyFont="1" applyFill="1" applyBorder="1" applyAlignment="1">
      <alignment horizontal="center" vertical="center"/>
    </xf>
    <xf numFmtId="3" fontId="37" fillId="36" borderId="22" xfId="0" applyNumberFormat="1" applyFont="1" applyFill="1" applyBorder="1" applyAlignment="1">
      <alignment horizontal="center" vertical="center" wrapText="1"/>
    </xf>
    <xf numFmtId="3" fontId="28" fillId="36" borderId="22" xfId="0" applyNumberFormat="1" applyFont="1" applyFill="1" applyBorder="1" applyAlignment="1">
      <alignment horizontal="center" vertical="center" wrapText="1"/>
    </xf>
    <xf numFmtId="3" fontId="28" fillId="36" borderId="26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164" fontId="28" fillId="37" borderId="28" xfId="0" applyNumberFormat="1" applyFont="1" applyFill="1" applyBorder="1" applyAlignment="1">
      <alignment horizontal="right"/>
    </xf>
    <xf numFmtId="164" fontId="28" fillId="37" borderId="34" xfId="0" applyNumberFormat="1" applyFont="1" applyFill="1" applyBorder="1" applyAlignment="1">
      <alignment horizontal="right"/>
    </xf>
    <xf numFmtId="3" fontId="19" fillId="0" borderId="18" xfId="0" applyNumberFormat="1" applyFont="1" applyFill="1" applyBorder="1" applyAlignment="1">
      <alignment horizontal="center" vertical="center" wrapText="1"/>
    </xf>
    <xf numFmtId="164" fontId="1" fillId="35" borderId="18" xfId="0" applyNumberFormat="1" applyFont="1" applyFill="1" applyBorder="1" applyAlignment="1">
      <alignment vertical="center"/>
    </xf>
    <xf numFmtId="9" fontId="1" fillId="35" borderId="18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/>
    </xf>
    <xf numFmtId="3" fontId="19" fillId="0" borderId="29" xfId="0" applyNumberFormat="1" applyFont="1" applyFill="1" applyBorder="1" applyAlignment="1">
      <alignment horizontal="center" vertical="center" wrapText="1"/>
    </xf>
    <xf numFmtId="164" fontId="1" fillId="35" borderId="29" xfId="0" applyNumberFormat="1" applyFont="1" applyFill="1" applyBorder="1" applyAlignment="1">
      <alignment vertical="center"/>
    </xf>
    <xf numFmtId="9" fontId="1" fillId="35" borderId="29" xfId="0" applyNumberFormat="1" applyFont="1" applyFill="1" applyBorder="1" applyAlignment="1">
      <alignment vertical="center"/>
    </xf>
    <xf numFmtId="0" fontId="28" fillId="37" borderId="24" xfId="0" applyFont="1" applyFill="1" applyBorder="1" applyAlignment="1">
      <alignment horizontal="center" vertical="center"/>
    </xf>
    <xf numFmtId="0" fontId="37" fillId="37" borderId="32" xfId="0" applyFont="1" applyFill="1" applyBorder="1" applyAlignment="1">
      <alignment horizontal="right"/>
    </xf>
    <xf numFmtId="0" fontId="37" fillId="37" borderId="31" xfId="0" applyFont="1" applyFill="1" applyBorder="1" applyAlignment="1">
      <alignment horizontal="right"/>
    </xf>
    <xf numFmtId="0" fontId="37" fillId="37" borderId="33" xfId="0" applyFont="1" applyFill="1" applyBorder="1" applyAlignment="1">
      <alignment horizontal="right"/>
    </xf>
    <xf numFmtId="0" fontId="28" fillId="37" borderId="24" xfId="0" applyFont="1" applyFill="1" applyBorder="1" applyAlignment="1">
      <alignment horizontal="center" vertical="center"/>
    </xf>
    <xf numFmtId="0" fontId="28" fillId="37" borderId="2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 wrapText="1"/>
    </xf>
    <xf numFmtId="3" fontId="19" fillId="0" borderId="28" xfId="0" applyNumberFormat="1" applyFont="1" applyFill="1" applyBorder="1" applyAlignment="1">
      <alignment horizontal="center" vertical="center" wrapText="1"/>
    </xf>
    <xf numFmtId="0" fontId="37" fillId="37" borderId="10" xfId="0" applyFont="1" applyFill="1" applyBorder="1" applyAlignment="1">
      <alignment horizontal="right"/>
    </xf>
    <xf numFmtId="0" fontId="37" fillId="37" borderId="11" xfId="0" applyFont="1" applyFill="1" applyBorder="1" applyAlignment="1">
      <alignment horizontal="right"/>
    </xf>
    <xf numFmtId="0" fontId="37" fillId="37" borderId="21" xfId="0" applyFont="1" applyFill="1" applyBorder="1" applyAlignment="1">
      <alignment horizontal="right"/>
    </xf>
    <xf numFmtId="0" fontId="38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8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58112BB-8F78-41D1-85D8-85B5753611D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BA88268-AA99-4742-95E4-3EE42C590FBE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E65BE59-FC5F-4FDE-826C-664946C9E06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704F3B5-E8F2-4647-AEBC-DEA2BCA679B9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10518CBC-657C-4DE3-8D3A-FFFFAC8D8695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F493B914-2A48-40E0-837C-3AA984EAA6DE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71E5FA80-92F0-43CF-A4E9-68E18B6A7166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297E6DF2-F019-46BC-9ED8-5FFB343D3D1C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2E1664F-F01E-4CFC-A4E5-F9A578DEC011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2216201-A8FF-4DBF-B0A9-6CAE0C5A2E3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3E637959-DE74-4F65-8F81-4934DE614E6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588EAC67-A867-422A-86EB-03D5A7057D37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687E3270-6F27-4CC4-948B-212065FE20DD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01B6695-B239-4785-B35C-9216125955C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37F563A1-23BD-4530-A7E4-79FCD532066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9671035-66D1-4BB3-B34D-96481EFA39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B27B8D9-2430-4AEF-8C32-FFC7485064E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5ADC45E-3BC4-4046-8A97-EF7FC23462A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A313756-83B6-42D7-9CF1-BDCF0BA301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0D2C228-D890-4B87-9A23-5A10C5F5D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C8F25444-999B-480B-A85C-EE6730DDB8A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A61BF59F-157F-4828-8457-76B8910848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F5541C85-8B76-47C3-979D-E1540EF1C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380970F-A02A-430B-A8DD-697E700A011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FEF44D8-585E-48A4-9DBF-342D749A08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E8D3C718-0D6C-49DF-9D10-20253AC06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42756357-A0BE-44BD-A90A-6F28E14625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8714F85-C4AF-47D1-8E32-23A3FF1244F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69DE79DA-8BF7-4888-8877-D1261E6677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D02E677-9D40-4B29-B038-7B546A9D276F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C81B7C7D-ADA4-4968-8A98-4F963E099EFC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1158F5C-67A9-43CA-B6B2-10D90CDEEA4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880D536-6769-469F-9F49-4A6E28AE10F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91A5223-1534-435F-8E76-209F93A84F5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D5700AC-440C-40B4-8294-D3F5C3FCA55A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0AD931D1-D0DE-49B7-B990-D214E27902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D362119-90A2-489B-B299-FCFF3E7E3C2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3EDC604-5AED-46B3-AD73-F0EDD49C6D0D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1C8EB26-62F1-4354-B529-27DE30ED68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985FA27-49CA-4E4C-812C-E5E2BE0F19B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58245E54-15C7-4001-91C5-F9AAA45881F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34C68C6-08A7-4BD4-B972-43DA3A6F7D1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9342F27-BD2D-4AD0-8DC4-DC4B235C36D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09B9F91-C6CE-4E8F-B24B-381463CDF6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F09DBCD-4B18-4D4F-A09E-8B7CCAE8C68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60EAB78-1431-4BD6-B2AA-C0D62A9A91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9048734-0248-41C5-A7EA-19E0AFCB71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37E6090-E1E2-474A-BD19-F66354E602C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372126EE-4B24-4F15-9A87-416668F9066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4CE71E5-A6CB-40ED-86B5-F9D356F367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6BE0767-045E-4F70-8D28-E5EF21C58CF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FA811F-EE9D-4124-B72A-CA3E257398A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5A288BA-EA54-429E-88F9-815E99EDA2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7618FF4-8DB9-4211-B93D-4D5E41FE2E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428C2A2C-920B-4AA1-9A3C-4BCEB68094A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0B1F670-D920-4794-97B3-113216FBB97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40E546-5C7F-480F-9766-02F12BBB865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E29EEDE-C21E-44BD-862B-02F9814FC5B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6E816F2-2EA3-4413-9A81-7E3424EAA01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4AFBDF5-0020-4E8D-B15E-F9558D891A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AFDCBA58-8004-4620-8944-71809D7A80B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267192D2-44AF-4FBD-A519-2E773D07C9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6AB486C-FC82-455B-8EAF-4E453CB088A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555E4E04-EE71-45CE-82F5-88A92F11D6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5D836D7B-5C89-48A4-A736-1C92993484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EC71C4D-2CCD-40FE-94AE-DC9F6A1724C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EB8086D-23C6-4963-ABC3-B3C646D03BC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FC1C7A8-1001-4629-AD99-D7336510D4E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D76D6AC-FE5F-49CC-A055-BF08D0A29AC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4DA44D16-C187-45D8-A363-DD178E4A343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99B2CFD-02A2-4486-8BE8-2B8A2AA67B7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DB68500-0FCB-4B4B-A48E-DCE17DFB9AB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81F0AF7-7A13-471E-8A63-40D412D721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CCCC7B1-AB05-4DDE-81AF-F60BDDAF13C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5867655-B888-4F50-A461-44A1BA0465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A8DB85C-1F15-4874-B1C6-5342D94BE03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AC5B6AB6-8DEB-4A49-BAF7-074ADA60ED9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767E590-58C6-4559-B0DB-9F941B5702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1354C55-049E-403F-826B-14810682C2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AA240B2A-B132-4820-A36E-0BC09EF26C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6B72A3-0F85-482F-8993-603C48BAF2F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E96FA90-2F41-48E7-A9D2-69A872365A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87F0FB8-6243-4573-93D1-2155213490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8F8106E5-3A7A-4951-8C07-881BD70B66F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C0FF858-7B7B-4F94-80AD-6AA70CA97BF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AA13A72-8314-4A1A-A2AA-EC032CE16A8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3C890EC-E107-4D89-A5D2-643A23E397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3F69E490-2EC0-424D-ABB6-37EE1FDE0F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39209B4-4F02-4E69-B289-E87F82B011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9B32092-A6FC-4D22-96F7-0BF8F66C66D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54ED8EA-8261-473D-853E-8AC81EEDE2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015D094-3C66-4741-A957-64EA8AA4F8D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E8CA18A-B889-4AAB-99F6-5D67F30F1D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82A140A8-ECD6-42E1-98E7-B3CAA72A7D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305CD44-9634-43C9-B3FA-80DFE325E5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8D165EB-A12A-4C69-AACA-4EE47142AF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DA2B5FE5-2F90-4A05-83A1-DCFAECAD23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3F04C3B-1C5B-4D5B-B997-35B8781394C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91B621F6-4F06-459F-A971-A93C4586E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D56BFD5-FAE7-4A20-83C2-1D45244E0CC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B0E4492-2E08-421E-8D6C-5BD0FCAE4F6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3F68854B-A047-4CE9-B0E3-B8BD92FE10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0DCB0667-022F-4C2B-BEB1-1D24F6C756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D531630-93BA-423B-84E3-482A890CA3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7D3FB240-7132-4096-A11D-683B248CFC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BCD77F-EF5B-4F92-83CC-0F83E6C78D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1BCBBCC-47E9-4282-BEA3-66CD1A51E0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A16A731-96CF-4276-BE11-14916B2D08E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A70D48D-A6B3-4359-9BFF-48EF5F20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39C97A6E-C37E-4FEC-AF88-A03BF8FA4A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8D2E5CDF-DD41-4D9D-BBDC-A12BF6F622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A709A35-985F-4E00-B4BE-F9765184F13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BABE419-6ED6-4B83-A076-1088C25D1C9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C941B51-AE28-44C8-9064-801CB3A43C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A6DC201-31D0-4ABF-9EEB-EEC98F9189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D0A5A786-DAED-4852-B5F6-7FAA6955EB9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8BBD3B1B-A86E-4418-9385-2745211171D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1C8F0EDF-D08C-413E-8192-A362EBF54DA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1ECEC98F-7CCB-442F-8BD3-046CFAA63F7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39828D28-8C58-4BB3-92D0-823073E411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DCD24315-9ADD-4A1E-9E93-68697C767FE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ACDCCA45-30B2-4623-A251-2ADEEDB660B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E7489EC-7B0F-4819-9DB0-F05BC628AD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1E106D6D-0923-4A90-908D-8D4CDDAE89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4289055-F1B6-4D2D-83C9-6974B20F01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304A130-9A0D-4171-B2C8-D9BF85183D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3A96B46C-425B-4595-B639-412CD9319E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B61A721-6B27-446A-A241-3802A975B9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91F494AB-8BD6-4833-9C40-E876242FDAB2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7D371657-0F7E-4D2B-BB8C-A30B6412B4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C590AFB-88B5-4EF4-9536-AB957641EA3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EEFC6F6-D7DE-44A3-82E1-B8B3975CBF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99EB522-C60A-46E7-BA4C-C259B683AB6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01AA7339-BF91-48D9-8EB3-308063B610D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A1A271EA-9D3C-4B00-8377-69221298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C37695F-A8D4-49AF-8996-3482A9027F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71025B5-A81D-452F-A985-9707C5E6CD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F6C9261-0341-4DA5-999B-3EB3CB32953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7D24FF2B-75F8-4445-BBB5-315BD377691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7AC1277-CE5C-43DC-871D-3C87C145E8C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3E8159B0-EAE8-4A07-932D-791CABAB1751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AB77AB6C-0F43-42C9-B098-8F049B84411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B0F1241-DBBA-4C7B-8B66-F6E1055A675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97AAC8F6-02B0-4D52-8FD1-E095C54627F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704AB46-1F12-4D6E-8018-D65774AC9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FB11C1EE-2F83-4533-AA2B-74BF8A2A4EE5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A166A86-FDAA-4B2D-9313-1CC0FAB575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D4473890-AD00-4454-813C-901BC2D894B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9D23D0C-D172-4904-BDF4-407998929FA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B3521A42-3EBE-4682-94CE-C76338462AA4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AF4E8D99-CF5B-4ACB-B2DE-618CF3B6FA1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73B60AEC-F782-419B-970F-4A29877D5B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2A031E2-6264-4F29-9878-24AD846A14A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85FE970-ECD4-4402-BAC1-2FDA0315D99D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34D11E3-EDC6-4EB8-B913-477B4293E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4731C09-B01A-46FC-9B4C-E36B52F5C2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D206567-1E41-489C-B4D1-FFBAAEF1C3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4B0F90D5-935A-4AB5-BABA-B05D5B8D18E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5A2E3E3A-32A7-4C32-8296-EBCC9D79FA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EEA168-080B-4AA9-80E8-A9C94DAD01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4613D6B-E42A-409D-AB1B-D980A500FA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66A77E3-DCD8-4B06-8EF3-9D30A2F32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CBADE58-A766-411E-A6E5-7ACD3C94B8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BEE649F5-8882-4424-9225-3B51A7D9EE3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3706D59-C8C1-47BB-92CD-83285DD68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DFEFC227-8EFB-4887-8B23-8C1B26D0536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4C07E19-47EB-44DA-85C8-3057421969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943A796-124C-46F1-8338-71741E21C9F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9ABE740-3357-4365-96E7-15FEC2154A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A517E89-74CC-47EF-BD02-B89BA4FF698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E1D9A11A-8A9D-437A-AF7B-0485AC362D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849FF4C-8A56-4634-B769-0AC91C317B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2762A59-F1B7-4F21-8129-7B0CCC45A75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5CA01B8A-F28E-46DB-A85D-67B929A3852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9488D29-29AF-4DC9-9531-3AAB34DA264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AD0949BE-B50E-407F-A832-385F53D0C5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470AD722-BD8E-49DF-8FF1-F3FEA985A6F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735A8F7-0605-4B5D-8395-F78C2A9A9D4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15753B1-DC34-4429-ADEC-9E32D56C45A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EBF6A7C3-EF11-4E5A-A495-79FD33C94C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9DE27005-0340-4759-B967-82D5E96363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7853CDA-C2E7-4C47-9C89-9084B18FCB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7BD86820-4E5B-4213-8A16-B4C721C6D4F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7522684F-3344-436A-8061-DD559DE28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C3A90D5-1416-4616-BB34-DB3A0C9679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A1073D3-3296-446C-858A-7115CFBE668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D9A53D5-F6D5-47CA-A818-4834E8D6E00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4B6071F8-953F-4B03-BB07-BF943C5D519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7E5276AE-9696-4356-AA8A-CB886544FB0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C869722-9317-487E-B812-DAFD70594B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9B7EB3E-6974-450E-AE46-ABCE34FC352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0BA2781-C78B-4B66-B6B3-57B10DD973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9F980214-115E-4846-827D-E98493F5F5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1C1651D-1373-4961-911E-732D54DE0AD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5840062-235C-468A-8F22-71AC0711C47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01168AC-A1F5-47BB-9B89-7D548B013F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D230049-1B3C-4648-B7F2-F086CD2AF0D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82BC616D-FEC1-41A6-BD6B-2750F416EBA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B102222C-12AD-4BF9-A3E3-B83F141516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F1EF8A-B0E5-4712-A4A2-17B31906C5C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CFA3ACBE-A4CE-4C02-AFDB-3446C6C65C9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0A7644-BB25-48F1-8646-81F38AE5FC7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72E5190-FA3D-4428-9363-785CD11DD0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E96885D-2085-4613-AA38-7B6C3DC1C9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C829284-EEF9-4B9A-97EE-E94B2FDED84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CD0134C-DE6F-476F-B386-4179BE93465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1306F163-1FFC-41AB-B00C-D0D0496DE09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764A4FAE-593E-4A67-BC41-AF35F5E6E20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C1D17E60-641D-447F-B664-1FF407F81B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BEA50236-6DC6-484C-9CF7-656B472887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C78F6D4-B938-495B-A6D6-10D83F664A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1CAB7253-8F75-4D9D-BE70-E88A85D07CE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C44D466-BD5B-4976-9B94-9B498D2262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FAFCE4A-245C-46EB-BDE1-A4B93A6C5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1BE954-DAC8-47B9-A3A5-C0F5449EFD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64879BE-84C8-431B-9842-53469DCAD62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1343253-2D16-44DF-80B2-BA4C7FF65ED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E34F7A6-C5F6-4628-8EBA-2AC16A315E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1D3C8A4-4E93-442E-BEA6-2A11D0054D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4C806EB-A080-4859-AF26-E1DFAF13BD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219C650-7F03-425A-86C9-B284AE3A9C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B7EB8702-CFDA-4876-9429-92D8DA2AB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D35E356-9DCC-4D1C-AA1E-4D2CC4860C2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6044B95-A8B4-4463-B68E-067A54DB9A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C0F1E2B-BEF6-4C12-839B-8574DDFD3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7F486CB-816F-4906-914E-314449AB71B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CC288C7A-6682-45B1-AD01-5FE87E69112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BAF60112-CAE5-459E-9533-8678CC2C7AE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999EAAA-3065-4B69-BE8C-7DFE8648DDA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AE50B7A-5C1A-4427-8B75-3F7F251D113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F0BD1090-B50B-4394-92EC-40633B4C78D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B53EF875-4D44-46CC-8C6B-8E8E91E20E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43A8D5F7-912B-4999-8E75-05558DC4F1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658794B-41D4-4C31-8DD8-F6EF320671F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391B173-72A6-4458-BF9B-F142C4692C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5494E9D-5B10-478F-A875-78D00CFE31D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B24163C9-AB53-48FC-8D61-BBB27479951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8771F178-4F7A-4CE4-BCA5-11DA82A62B9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1A126856-E7CC-4FBB-B107-E0BE55DE2B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8987AB2-A3D1-4FAC-88B1-4BC06D70F61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659C2ADD-3106-4EC3-AF1C-2AD741880D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109A8EA6-6A87-4524-AE41-19C93FFA18D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91AF2E-5500-4532-A550-855C73C338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6884415-779D-4DD8-9801-B1C4F64651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2BC5958-F0B6-404F-A047-D953D539264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9E2B86F-71EC-4280-BC20-1A5FF1AFDBA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43DCF58-A46E-4051-A8FE-AC0B6668AF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9592808-A96C-46B3-A8A8-A65F52D2D16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351DFAA-5FCD-43D1-9C64-C39C5D48537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7C225679-5A68-4AC5-A127-3F69F6CE47B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D6CD15C5-DC48-4100-B8F1-8B0C789AD08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3D962188-76F3-48D3-B817-2F1A95051A9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B8B5174-93AB-47A8-BAE0-6CC225896F3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0EE2740-3710-46C0-A4E0-A5B4ACC9A5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12BBFB97-C56B-4796-B6F7-FFA7D1034A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590094D-5873-4484-901A-F28D9864B64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BFA4A1B-7611-4E96-B3AD-57B591ECF7D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E3CE3F6-6F29-4BD1-922A-B2D83F37010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BE419C7-F46D-4D27-A28F-8EF8DC3A640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09C3776-FD8E-4830-879C-9810715600A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118B659-B827-449C-AD53-D8741C5913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C42E4EB-6761-4B4B-AFA1-777A2955C2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9AC8E0E8-7A0C-47C4-A743-FA939A51C9B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0B623F6-03F0-4522-9539-14CDBC47B9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09949E47-A25F-4663-93A6-7B0E6218B6D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B6F6A008-6BA2-4980-A63B-C661F7A7CE9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B9B85E-C10A-4425-93D6-57D5CE6161D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C69946-8286-4853-99BE-4D711BD5C71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1EC8850B-482A-4A35-99D8-67CC8096B93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655D1C0-FAB8-4B16-B82D-F3D79297F8B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97B18EE-7757-42DE-B113-4FA5B8DB6E1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A2977C7-00E9-4D60-A1B8-5A7CFB1FABE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E7A7B51E-893F-4B23-8C65-388A6C12A0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D9F0FF8-4422-44C0-B1EA-8617832B0B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E0576D-3D3A-4E69-951C-1CCC5DB117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A822832-EBFD-4C50-B607-8F04E74C323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0E4ADB2-7034-4D1E-853C-6C90FDDA2C4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9A83147-FD1D-4BCE-9C10-7AC65E55D9C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88EE6B0-49DC-4533-819D-E0F8167A1A2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CE67366-A61D-4B8B-ADE7-D40E1066351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54811088-34F1-461C-9080-7B3C5BAD89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AA25737-CC8B-490D-A796-FC1FFD37A63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7F7C0F9-AE10-4B3C-8D6B-4A560BD99D1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93D09AF6-DAFE-4743-9890-8E552C7E67F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A46776E6-F0CB-4A42-BDB5-A49E5B96017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50486E6-6AAE-4A45-8D5D-96A22A3197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DE31E0DF-61B4-491A-8C4B-7055134DC72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E61D2C1-9FDD-4FED-932D-2D7CBCDCB8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9C8DD922-292C-4A20-89BF-7AAAF567CD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8A3F8DC5-4F53-475D-88C3-52891C9FAAC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4B5DFF3-8DBB-4C67-92C8-4DA0150F755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320B348-3D8E-4E4B-84C7-25B4EAB59B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EBC11E16-E6CA-478D-923E-78DA496729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3E7E159D-3A41-40B2-81BC-76334BA2468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C3E14B-93A8-4E83-AEFA-4EF8AC8204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355B5D75-81FF-4470-A617-71EBA93259C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C8BC403-8983-42F0-8DB5-BB842CF230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3E3EDFE-A452-4B1E-A226-91CF4218851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2230DA53-46C7-45B8-8EBB-59BD94138CB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7459877-C65A-49C6-8C7D-C4214A9374A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89CC0F46-D6B3-4C74-823B-3F6CC116E6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367A0337-EBF9-4D48-BC67-27D8F2FACBC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0B64B507-4653-46AF-8441-2EFF01C00FF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F8503F7-8303-44D8-BAF7-22A622367B4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7CD78E43-B8AD-4131-B475-6C7C772CDFD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CD82FDF3-6725-445F-BAA7-659CD60A429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AEE3DDE6-AA66-47BF-B4B7-2764B8647B8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75726AB-11E3-4BC9-BA6F-B3827C58A43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5CAB10E9-77F3-4587-A866-ABFFD3A9B17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8D403DF0-B3F5-4529-AFD7-C2DDDD36384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6D9B940-49DD-4378-B307-016E58EF190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87F2822C-1B22-4313-9CBB-67C9B1DAD4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E64FB0D-858B-4F62-8CE3-6B28EEB93D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660303D0-3805-40CA-81B2-914BA16792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48BDF8-A9F8-4381-8F1A-E9FBC988C2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985B300-5BF8-408F-92FB-6F2666785C0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7769DB92-76C0-452E-9182-7CBDD88407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D7D7C96-364C-4753-B227-B155D67DC4B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55D70882-FFB5-4C31-97BB-33D649E22C5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B3BB101-726F-469D-A8C1-CD375770CFA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7DB629E-5F79-47CD-A10C-757EEA77C8E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B4A2B123-F719-4625-A2AF-D6A3C92FFAA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3813529A-4E5D-46A9-8DC9-8118378E6E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4365E1D4-B800-4EE1-9A39-002C29B5A1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EF89D38-B22A-482D-A1DF-4550620A276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B88D36D-64F5-4394-9B36-8A4E5CB9A0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78EB5A66-E702-4AD8-9314-E11F5131B82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609E1D35-B790-4E7A-8015-EA8246D28A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DCC2B9A-1AB0-4E9F-9D01-A2FCCBBDD71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F77CBE0-B4D1-4B9C-81F6-531F0A9AE21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24A5630-EBE9-4B55-8298-A9384658032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BF66067C-635A-4449-9C01-0890CA8C4D4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3E5CFB0-204D-4FE0-BADA-2C0C78106F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38F6448E-1337-479A-90CB-994F9C42190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A07244CE-4EC1-4D2C-92E4-BF68CBAC387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AB80445-003D-4644-B3F7-F0126F69F8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E5F2CC2-C099-4EE5-9DE7-71A665A2131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0ACBC9D-1E2A-4FB0-A661-8E5CD161714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B2B87FCF-F7A3-464B-A64B-31B136E8052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B73B4E79-FB04-4B39-A91C-E9ED646F05C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23984022-DFF5-4931-ABA0-FB1965D545F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91B4A601-A78A-4C11-A9A3-50FC90B560B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B96C31C7-4347-4FB2-A4D2-4ACDD30CE94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4F349AFC-2231-4651-A9D8-E9C65F3D962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D7ABCCCA-6011-452D-A0B9-786EF70A16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426F100-2D80-49CE-8D8C-3EEAE460774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D2A20E26-C548-41FE-ACAA-C1F7A9AA5B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663A249-B54A-4AD4-B2FC-06D70F77DD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B2CD7A3-6BE1-4353-9974-C31766A647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32E497F-8AE4-4C44-96A5-26FE85AE0C0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6C8C26F-82FB-4F4F-B930-9526229D0DC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AAC084C2-3EA7-45B5-98F3-FB713F93EA3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1E6E00F8-A284-47E8-B11D-913782FF35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8652D24-3197-473A-BCFB-F3C6E607F3E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795F9111-BB86-4AA6-95B2-6737A9ACB0B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3C539DE-FDA8-4029-959C-1FCFAE572C0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3A71BD17-FCFD-49D0-A7D3-F23DF6660A9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93D99833-0E18-4934-9FF3-C03B6163B0A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B632A23D-2660-4B99-9135-21BF649DA8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10F73E58-81D0-4A00-B077-5F946A4B5FF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D27B92A-4FEB-4B48-AE40-8D597206777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91EC066-EE9C-4BD3-B256-0B8B4FD552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05499BCB-4F0D-45D6-88C7-2E7F8A00247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E5C7603D-F7AD-4CF9-857A-EE6493D303D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3BB7DF1-79A7-47AA-914A-DE7F63CD339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C48C8622-4771-4385-B165-15348392D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E479D7F-7762-43CC-8697-94BA70714CF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43853AB-E4FB-4E5A-A421-AE9B49EF1D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A6BCA27-5A72-4852-8062-96001EB164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6A4F8B0-DA23-4A41-9054-CE1F4478E18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A7DA42D4-2F55-45CB-A7DA-8265A780583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09901F1-DD23-41BF-BCEC-944A74895B4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D20E491-EEBA-4818-915E-592F0A2BC5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A9F7908-341B-4E42-8494-E82C349932A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EAE1B2F-D2D3-47C8-BD92-5E917526DF1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27C90880-4113-403A-9C53-1B466D9A2EF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2F2E889E-13E1-4446-93FD-AF9341B492B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A512EAE-33F5-453D-B7E8-1620BCA52B9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8505627-AD8D-40E7-8500-9A2E726735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1977C88-4ABE-41B6-8081-19B6DB9F10A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2A33D59-0F54-4A44-B3D5-71D38E721B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B5634818-D6C5-482E-B654-402F549A69D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FA09B7BE-903E-4959-91BA-624FEF8882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4E6AE320-276F-4C08-B24D-14561A0397A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A60D823B-9F67-4219-8E55-255A12F7D5F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5D422D6-123D-4A56-95D4-367FDC4A824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92220E75-9A69-4456-A279-ACB69E97028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8AC2D12-35FC-478F-8CB9-11BFA047DB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0B091F42-CD89-4575-9977-0EDF3EFC5F0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25592EB-8B1E-44AD-A55F-6CC298CEBE6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1B2FB7C-10B6-42ED-9C7B-4557116497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40D0054-0FFA-4996-97CA-D36A45B52BE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8F2BF33F-9B22-4A84-B6E0-8731CD21A2B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7943803-1409-4678-A0BA-2E2BDF11550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6D3E732C-2DCA-4DED-83F6-FA6D7F3BDA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2BBB57E-A1C3-46B6-AD7E-246454CD337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3C6BFD0-C595-48FF-AE1C-546ED2A8D5F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D0BFD0D1-6B2A-48BD-AFC8-3F8ED82917B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CB3900B-3F83-478C-B39E-D7255EBFFD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A9C1D2D7-66C1-47B1-9FA5-9A3D72CF0C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0777D71-2E37-4117-8578-E4042579E75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D00C1B7A-CA5F-41BD-BAED-DE96E17C6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7FCAE563-1070-41D9-A189-88E575DF12E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74BA812-CF42-4F82-A963-79E6E4D86E6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96E133B8-E2CA-4464-A44D-7A15C37A599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C5078A2-898D-4426-9AF2-97A0EAF7B6D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0CE534FF-A8C3-4C70-80F6-3BBEFCC947F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FA510762-8299-4E74-9675-5E2484043A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F781434B-AD70-4974-A15B-78FFBF35D5C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B954B136-4A84-472F-8DE9-8900B89A19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0EACA1C7-318D-4E46-8782-C2770F1BC52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3A76FF9-6F67-41B4-90F2-046E92F1820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23DDFF8D-091B-4CEC-9E51-305A182D0B7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1F55CE50-B009-4A3E-BA50-FCCA02ED097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37D47E5F-A7BD-42C6-8161-BAB54D3486D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E410BDD-161C-4838-8DA3-E863F34FF3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B2153AA4-C00D-451C-8D3F-51FDF8C482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430E11A-892B-4EF4-A550-0C2289E7D8B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272BBF98-A62E-4BDA-9639-B65F55DBF55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6D829CA-2CC0-4CAE-B3C7-275CAE2B7A6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D048B1D-833B-42DC-B002-D678F0C2FE5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401FE11B-4083-4E51-B23F-80B3FCC2B2A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89DD3B0-BA9D-4A30-BF12-EB74956CCD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EA0DD17-19A6-4946-8D58-FF44B4D575C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898D54BD-79F1-4655-96FD-88C89E14560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2F5D391A-C080-4C03-8496-E39C4041AF0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C0A8A86D-2AE6-4543-A6DD-DD4033A856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03385448-B867-4FDB-BA98-DAE87A8D563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BAD745FC-8A47-4B55-9872-30075F5B4FA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E67DE96-DF17-4EDE-8F59-21A9AC537E5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BAD319A-8617-4DB1-9914-2C5EB82417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C27A65D-D166-44C0-82E3-77C114438BF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FABF127-A690-4948-A901-64D37ABA5B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zoomScaleNormal="100" workbookViewId="0">
      <selection activeCell="F10" sqref="F10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5" ht="33" customHeight="1" thickBot="1" x14ac:dyDescent="0.3">
      <c r="A2" s="73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5" ht="12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ht="54" customHeight="1" thickBot="1" x14ac:dyDescent="0.3">
      <c r="A4" s="76" t="s">
        <v>8</v>
      </c>
      <c r="B4" s="77"/>
      <c r="C4" s="77"/>
      <c r="D4" s="77" t="s">
        <v>21</v>
      </c>
      <c r="E4" s="78"/>
      <c r="F4" s="78"/>
      <c r="G4" s="78"/>
      <c r="H4" s="78"/>
      <c r="I4" s="78"/>
      <c r="J4" s="78"/>
      <c r="K4" s="78"/>
      <c r="L4" s="79"/>
    </row>
    <row r="5" spans="1:15" ht="22.5" customHeight="1" x14ac:dyDescent="0.25">
      <c r="A5" s="11"/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</row>
    <row r="6" spans="1:15" ht="17.100000000000001" customHeight="1" x14ac:dyDescent="0.25">
      <c r="A6" s="13" t="s">
        <v>12</v>
      </c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14" t="s">
        <v>13</v>
      </c>
      <c r="B7" s="3"/>
      <c r="C7" s="4"/>
      <c r="D7" s="3"/>
      <c r="E7" s="3"/>
      <c r="F7" s="3"/>
      <c r="G7" s="3"/>
      <c r="H7" s="3"/>
    </row>
    <row r="8" spans="1:15" ht="7.5" customHeight="1" thickBot="1" x14ac:dyDescent="0.3">
      <c r="A8" s="14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15" t="s">
        <v>9</v>
      </c>
      <c r="B9" s="16" t="s">
        <v>0</v>
      </c>
      <c r="C9" s="16" t="s">
        <v>1</v>
      </c>
      <c r="D9" s="17" t="s">
        <v>2</v>
      </c>
      <c r="E9" s="17" t="s">
        <v>3</v>
      </c>
      <c r="F9" s="23" t="s">
        <v>10</v>
      </c>
      <c r="G9" s="23" t="s">
        <v>17</v>
      </c>
      <c r="H9" s="23" t="s">
        <v>15</v>
      </c>
      <c r="I9" s="18" t="s">
        <v>4</v>
      </c>
      <c r="J9" s="18" t="s">
        <v>16</v>
      </c>
      <c r="K9" s="18" t="s">
        <v>5</v>
      </c>
      <c r="L9" s="19" t="s">
        <v>6</v>
      </c>
    </row>
    <row r="10" spans="1:15" s="29" customFormat="1" ht="65.25" customHeight="1" thickBot="1" x14ac:dyDescent="0.25">
      <c r="A10" s="57" t="s">
        <v>7</v>
      </c>
      <c r="B10" s="34" t="s">
        <v>20</v>
      </c>
      <c r="C10" s="34" t="s">
        <v>36</v>
      </c>
      <c r="D10" s="24" t="s">
        <v>35</v>
      </c>
      <c r="E10" s="34" t="s">
        <v>19</v>
      </c>
      <c r="F10" s="35">
        <v>9953000</v>
      </c>
      <c r="G10" s="33">
        <v>1440</v>
      </c>
      <c r="H10" s="25"/>
      <c r="I10" s="26"/>
      <c r="J10" s="27">
        <f>H10+(H10*I10)</f>
        <v>0</v>
      </c>
      <c r="K10" s="27">
        <f>H10*G10</f>
        <v>0</v>
      </c>
      <c r="L10" s="28">
        <f>J10*G10</f>
        <v>0</v>
      </c>
      <c r="O10" s="30"/>
    </row>
    <row r="11" spans="1:15" s="10" customFormat="1" ht="21.75" customHeight="1" thickBot="1" x14ac:dyDescent="0.3">
      <c r="A11" s="69" t="s">
        <v>11</v>
      </c>
      <c r="B11" s="70"/>
      <c r="C11" s="70"/>
      <c r="D11" s="70"/>
      <c r="E11" s="70"/>
      <c r="F11" s="70"/>
      <c r="G11" s="70"/>
      <c r="H11" s="70"/>
      <c r="I11" s="70"/>
      <c r="J11" s="71"/>
      <c r="K11" s="20">
        <f>SUM(K10:K10)</f>
        <v>0</v>
      </c>
      <c r="L11" s="21">
        <f>SUM(L10:L10)</f>
        <v>0</v>
      </c>
    </row>
    <row r="12" spans="1:15" s="38" customFormat="1" ht="21.75" customHeight="1" thickBo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37"/>
    </row>
    <row r="13" spans="1:15" s="5" customFormat="1" ht="45.75" thickBot="1" x14ac:dyDescent="0.3">
      <c r="A13" s="39" t="s">
        <v>9</v>
      </c>
      <c r="B13" s="40" t="s">
        <v>0</v>
      </c>
      <c r="C13" s="40" t="s">
        <v>1</v>
      </c>
      <c r="D13" s="41" t="s">
        <v>2</v>
      </c>
      <c r="E13" s="41" t="s">
        <v>3</v>
      </c>
      <c r="F13" s="42" t="s">
        <v>10</v>
      </c>
      <c r="G13" s="42" t="s">
        <v>17</v>
      </c>
      <c r="H13" s="23" t="s">
        <v>15</v>
      </c>
      <c r="I13" s="43" t="s">
        <v>4</v>
      </c>
      <c r="J13" s="43" t="s">
        <v>16</v>
      </c>
      <c r="K13" s="43" t="s">
        <v>5</v>
      </c>
      <c r="L13" s="44" t="s">
        <v>6</v>
      </c>
    </row>
    <row r="14" spans="1:15" s="5" customFormat="1" ht="21" customHeight="1" x14ac:dyDescent="0.25">
      <c r="A14" s="61" t="s">
        <v>22</v>
      </c>
      <c r="B14" s="63" t="s">
        <v>20</v>
      </c>
      <c r="C14" s="63" t="s">
        <v>41</v>
      </c>
      <c r="D14" s="47" t="s">
        <v>39</v>
      </c>
      <c r="E14" s="65" t="s">
        <v>19</v>
      </c>
      <c r="F14" s="67">
        <v>62941000</v>
      </c>
      <c r="G14" s="50">
        <v>1652</v>
      </c>
      <c r="H14" s="51"/>
      <c r="I14" s="52"/>
      <c r="J14" s="27">
        <f t="shared" ref="J14:J15" si="0">H14+(H14*I14)</f>
        <v>0</v>
      </c>
      <c r="K14" s="27">
        <f t="shared" ref="K14:K15" si="1">H14*G14</f>
        <v>0</v>
      </c>
      <c r="L14" s="28">
        <f t="shared" ref="L14:L15" si="2">J14*G14</f>
        <v>0</v>
      </c>
    </row>
    <row r="15" spans="1:15" s="5" customFormat="1" ht="21" customHeight="1" thickBot="1" x14ac:dyDescent="0.3">
      <c r="A15" s="62"/>
      <c r="B15" s="64"/>
      <c r="C15" s="64"/>
      <c r="D15" s="53" t="s">
        <v>40</v>
      </c>
      <c r="E15" s="66"/>
      <c r="F15" s="68"/>
      <c r="G15" s="54">
        <v>7364</v>
      </c>
      <c r="H15" s="55"/>
      <c r="I15" s="56"/>
      <c r="J15" s="45">
        <f t="shared" si="0"/>
        <v>0</v>
      </c>
      <c r="K15" s="45">
        <f t="shared" si="1"/>
        <v>0</v>
      </c>
      <c r="L15" s="46">
        <f t="shared" si="2"/>
        <v>0</v>
      </c>
    </row>
    <row r="16" spans="1:15" s="10" customFormat="1" ht="20.100000000000001" customHeight="1" thickBot="1" x14ac:dyDescent="0.3">
      <c r="A16" s="58" t="s">
        <v>23</v>
      </c>
      <c r="B16" s="59"/>
      <c r="C16" s="59"/>
      <c r="D16" s="59"/>
      <c r="E16" s="59"/>
      <c r="F16" s="59"/>
      <c r="G16" s="59"/>
      <c r="H16" s="59"/>
      <c r="I16" s="59"/>
      <c r="J16" s="60"/>
      <c r="K16" s="48">
        <f>SUM(K14:K15)</f>
        <v>0</v>
      </c>
      <c r="L16" s="49">
        <f>SUM(L14:L15)</f>
        <v>0</v>
      </c>
    </row>
    <row r="17" spans="1:15" ht="15.75" thickBot="1" x14ac:dyDescent="0.3">
      <c r="A17" s="2"/>
      <c r="K17" s="22"/>
      <c r="L17" s="22"/>
    </row>
    <row r="18" spans="1:15" s="5" customFormat="1" ht="45.75" thickBot="1" x14ac:dyDescent="0.3">
      <c r="A18" s="39" t="s">
        <v>9</v>
      </c>
      <c r="B18" s="40" t="s">
        <v>0</v>
      </c>
      <c r="C18" s="40" t="s">
        <v>1</v>
      </c>
      <c r="D18" s="41" t="s">
        <v>2</v>
      </c>
      <c r="E18" s="41" t="s">
        <v>3</v>
      </c>
      <c r="F18" s="42" t="s">
        <v>10</v>
      </c>
      <c r="G18" s="42" t="s">
        <v>17</v>
      </c>
      <c r="H18" s="23" t="s">
        <v>15</v>
      </c>
      <c r="I18" s="43" t="s">
        <v>4</v>
      </c>
      <c r="J18" s="43" t="s">
        <v>16</v>
      </c>
      <c r="K18" s="43" t="s">
        <v>5</v>
      </c>
      <c r="L18" s="44" t="s">
        <v>6</v>
      </c>
    </row>
    <row r="19" spans="1:15" s="5" customFormat="1" ht="21" customHeight="1" x14ac:dyDescent="0.25">
      <c r="A19" s="61" t="s">
        <v>28</v>
      </c>
      <c r="B19" s="63" t="s">
        <v>24</v>
      </c>
      <c r="C19" s="63" t="s">
        <v>25</v>
      </c>
      <c r="D19" s="47" t="s">
        <v>33</v>
      </c>
      <c r="E19" s="65" t="s">
        <v>26</v>
      </c>
      <c r="F19" s="67">
        <v>61517330</v>
      </c>
      <c r="G19" s="50">
        <v>492</v>
      </c>
      <c r="H19" s="51"/>
      <c r="I19" s="52"/>
      <c r="J19" s="27">
        <f t="shared" ref="J19:J20" si="3">H19+(H19*I19)</f>
        <v>0</v>
      </c>
      <c r="K19" s="27">
        <f t="shared" ref="K19:K20" si="4">H19*G19</f>
        <v>0</v>
      </c>
      <c r="L19" s="28">
        <f t="shared" ref="L19:L20" si="5">J19*G19</f>
        <v>0</v>
      </c>
    </row>
    <row r="20" spans="1:15" s="5" customFormat="1" ht="21" customHeight="1" thickBot="1" x14ac:dyDescent="0.3">
      <c r="A20" s="62"/>
      <c r="B20" s="64"/>
      <c r="C20" s="64"/>
      <c r="D20" s="53" t="s">
        <v>34</v>
      </c>
      <c r="E20" s="66"/>
      <c r="F20" s="68"/>
      <c r="G20" s="54">
        <v>1628</v>
      </c>
      <c r="H20" s="55"/>
      <c r="I20" s="56"/>
      <c r="J20" s="45">
        <f t="shared" si="3"/>
        <v>0</v>
      </c>
      <c r="K20" s="45">
        <f t="shared" si="4"/>
        <v>0</v>
      </c>
      <c r="L20" s="46">
        <f t="shared" si="5"/>
        <v>0</v>
      </c>
    </row>
    <row r="21" spans="1:15" s="10" customFormat="1" ht="20.100000000000001" customHeight="1" thickBot="1" x14ac:dyDescent="0.3">
      <c r="A21" s="58" t="s">
        <v>27</v>
      </c>
      <c r="B21" s="59"/>
      <c r="C21" s="59"/>
      <c r="D21" s="59"/>
      <c r="E21" s="59"/>
      <c r="F21" s="59"/>
      <c r="G21" s="59"/>
      <c r="H21" s="59"/>
      <c r="I21" s="59"/>
      <c r="J21" s="60"/>
      <c r="K21" s="48">
        <f>SUM(K19:K20)</f>
        <v>0</v>
      </c>
      <c r="L21" s="49">
        <f>SUM(L19:L20)</f>
        <v>0</v>
      </c>
    </row>
    <row r="23" spans="1:15" ht="15.75" thickBot="1" x14ac:dyDescent="0.3"/>
    <row r="24" spans="1:15" s="5" customFormat="1" ht="45.75" thickBot="1" x14ac:dyDescent="0.3">
      <c r="A24" s="15" t="s">
        <v>9</v>
      </c>
      <c r="B24" s="16" t="s">
        <v>0</v>
      </c>
      <c r="C24" s="16" t="s">
        <v>1</v>
      </c>
      <c r="D24" s="17" t="s">
        <v>2</v>
      </c>
      <c r="E24" s="17" t="s">
        <v>3</v>
      </c>
      <c r="F24" s="23" t="s">
        <v>10</v>
      </c>
      <c r="G24" s="23" t="s">
        <v>17</v>
      </c>
      <c r="H24" s="23" t="s">
        <v>15</v>
      </c>
      <c r="I24" s="18" t="s">
        <v>4</v>
      </c>
      <c r="J24" s="18" t="s">
        <v>16</v>
      </c>
      <c r="K24" s="18" t="s">
        <v>5</v>
      </c>
      <c r="L24" s="19" t="s">
        <v>6</v>
      </c>
    </row>
    <row r="25" spans="1:15" s="29" customFormat="1" ht="21" customHeight="1" x14ac:dyDescent="0.2">
      <c r="A25" s="61" t="s">
        <v>37</v>
      </c>
      <c r="B25" s="63" t="s">
        <v>29</v>
      </c>
      <c r="C25" s="63" t="s">
        <v>30</v>
      </c>
      <c r="D25" s="24" t="s">
        <v>31</v>
      </c>
      <c r="E25" s="63" t="s">
        <v>26</v>
      </c>
      <c r="F25" s="82">
        <v>11768000</v>
      </c>
      <c r="G25" s="33">
        <v>48</v>
      </c>
      <c r="H25" s="25"/>
      <c r="I25" s="26"/>
      <c r="J25" s="27">
        <f>H25+(H25*I25)</f>
        <v>0</v>
      </c>
      <c r="K25" s="27">
        <f>H25*G25</f>
        <v>0</v>
      </c>
      <c r="L25" s="28">
        <f>J25*G25</f>
        <v>0</v>
      </c>
      <c r="O25" s="30"/>
    </row>
    <row r="26" spans="1:15" s="29" customFormat="1" ht="21" customHeight="1" thickBot="1" x14ac:dyDescent="0.25">
      <c r="A26" s="80"/>
      <c r="B26" s="81"/>
      <c r="C26" s="81"/>
      <c r="D26" s="24" t="s">
        <v>32</v>
      </c>
      <c r="E26" s="81"/>
      <c r="F26" s="83"/>
      <c r="G26" s="33">
        <v>1320</v>
      </c>
      <c r="H26" s="25"/>
      <c r="I26" s="26"/>
      <c r="J26" s="31">
        <f>H26+(H26*I26)</f>
        <v>0</v>
      </c>
      <c r="K26" s="31">
        <f>H26*G26</f>
        <v>0</v>
      </c>
      <c r="L26" s="32">
        <f>J26*G26</f>
        <v>0</v>
      </c>
      <c r="O26" s="30"/>
    </row>
    <row r="27" spans="1:15" s="10" customFormat="1" ht="21.75" customHeight="1" thickBot="1" x14ac:dyDescent="0.3">
      <c r="A27" s="69" t="s">
        <v>38</v>
      </c>
      <c r="B27" s="70"/>
      <c r="C27" s="70"/>
      <c r="D27" s="70"/>
      <c r="E27" s="70"/>
      <c r="F27" s="70"/>
      <c r="G27" s="70"/>
      <c r="H27" s="70"/>
      <c r="I27" s="70"/>
      <c r="J27" s="71"/>
      <c r="K27" s="20">
        <f>SUM(K25:K26)</f>
        <v>0</v>
      </c>
      <c r="L27" s="21">
        <f>SUM(L25:L26)</f>
        <v>0</v>
      </c>
    </row>
    <row r="35" spans="1:8" x14ac:dyDescent="0.25">
      <c r="A35" s="7"/>
      <c r="H35" s="8"/>
    </row>
    <row r="36" spans="1:8" x14ac:dyDescent="0.25">
      <c r="B36" s="2"/>
      <c r="C36" s="2"/>
      <c r="D36" s="2"/>
      <c r="E36" s="2"/>
      <c r="F36" s="2"/>
      <c r="G36" s="2"/>
      <c r="H36" s="2"/>
    </row>
  </sheetData>
  <mergeCells count="23">
    <mergeCell ref="A27:J27"/>
    <mergeCell ref="A25:A26"/>
    <mergeCell ref="B25:B26"/>
    <mergeCell ref="C25:C26"/>
    <mergeCell ref="E25:E26"/>
    <mergeCell ref="F25:F26"/>
    <mergeCell ref="A21:J21"/>
    <mergeCell ref="A19:A20"/>
    <mergeCell ref="B19:B20"/>
    <mergeCell ref="C19:C20"/>
    <mergeCell ref="E19:E20"/>
    <mergeCell ref="F19:F20"/>
    <mergeCell ref="A11:J11"/>
    <mergeCell ref="A1:L1"/>
    <mergeCell ref="A2:L2"/>
    <mergeCell ref="A4:C4"/>
    <mergeCell ref="D4:L4"/>
    <mergeCell ref="A16:J16"/>
    <mergeCell ref="A14:A15"/>
    <mergeCell ref="B14:B15"/>
    <mergeCell ref="C14:C15"/>
    <mergeCell ref="E14:E15"/>
    <mergeCell ref="F14:F15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2024-03-25T13:04:07Z</cp:lastPrinted>
  <dcterms:created xsi:type="dcterms:W3CDTF">2018-10-10T08:23:47Z</dcterms:created>
  <dcterms:modified xsi:type="dcterms:W3CDTF">2026-02-06T09:55:44Z</dcterms:modified>
</cp:coreProperties>
</file>