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15_2025_CB Nábytek C, CH\02 Zadávací dokumentace\"/>
    </mc:Choice>
  </mc:AlternateContent>
  <xr:revisionPtr revIDLastSave="0" documentId="13_ncr:1_{7FE0FBCC-F2F1-4F15-B2A6-690EF0C1D0F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definedNames>
    <definedName name="_xlnm._FilterDatabase" localSheetId="0" hidden="1">List1!$A$4:$N$79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O6" i="1"/>
  <c r="N7" i="1"/>
  <c r="O7" i="1"/>
  <c r="N8" i="1"/>
  <c r="O8" i="1"/>
  <c r="N9" i="1"/>
  <c r="O9" i="1"/>
  <c r="N10" i="1"/>
  <c r="O10" i="1"/>
  <c r="N11" i="1"/>
  <c r="O11" i="1"/>
  <c r="N12" i="1"/>
  <c r="O12" i="1"/>
  <c r="N13" i="1"/>
  <c r="O13" i="1"/>
  <c r="N14" i="1"/>
  <c r="O14" i="1"/>
  <c r="N15" i="1"/>
  <c r="O15" i="1"/>
  <c r="N16" i="1"/>
  <c r="O16" i="1"/>
  <c r="N17" i="1"/>
  <c r="O17" i="1"/>
  <c r="N18" i="1"/>
  <c r="O18" i="1"/>
  <c r="N19" i="1"/>
  <c r="O19" i="1"/>
  <c r="N20" i="1"/>
  <c r="O20" i="1"/>
  <c r="N21" i="1"/>
  <c r="O21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N34" i="1"/>
  <c r="O34" i="1"/>
  <c r="N35" i="1"/>
  <c r="O35" i="1"/>
  <c r="N36" i="1"/>
  <c r="O36" i="1"/>
  <c r="N37" i="1"/>
  <c r="O37" i="1"/>
  <c r="N38" i="1"/>
  <c r="O38" i="1"/>
  <c r="N39" i="1"/>
  <c r="O39" i="1"/>
  <c r="N40" i="1"/>
  <c r="O40" i="1"/>
  <c r="N41" i="1"/>
  <c r="O41" i="1"/>
  <c r="N42" i="1"/>
  <c r="O42" i="1"/>
  <c r="N43" i="1"/>
  <c r="O43" i="1"/>
  <c r="N44" i="1"/>
  <c r="O44" i="1"/>
  <c r="N45" i="1"/>
  <c r="O45" i="1"/>
  <c r="N46" i="1"/>
  <c r="O46" i="1"/>
  <c r="N47" i="1"/>
  <c r="O47" i="1"/>
  <c r="N48" i="1"/>
  <c r="O48" i="1"/>
  <c r="N49" i="1"/>
  <c r="O49" i="1"/>
  <c r="N50" i="1"/>
  <c r="O50" i="1"/>
  <c r="N51" i="1"/>
  <c r="O51" i="1"/>
  <c r="N52" i="1"/>
  <c r="O52" i="1"/>
  <c r="N53" i="1"/>
  <c r="O53" i="1"/>
  <c r="N54" i="1"/>
  <c r="O54" i="1"/>
  <c r="N55" i="1"/>
  <c r="O55" i="1"/>
  <c r="N56" i="1"/>
  <c r="O56" i="1"/>
  <c r="N57" i="1"/>
  <c r="O57" i="1"/>
  <c r="N58" i="1"/>
  <c r="O58" i="1"/>
  <c r="N59" i="1"/>
  <c r="O59" i="1"/>
  <c r="N60" i="1"/>
  <c r="O60" i="1"/>
  <c r="N61" i="1"/>
  <c r="O61" i="1"/>
  <c r="N62" i="1"/>
  <c r="O62" i="1"/>
  <c r="N63" i="1"/>
  <c r="O63" i="1"/>
  <c r="N64" i="1"/>
  <c r="O64" i="1"/>
  <c r="N65" i="1"/>
  <c r="O65" i="1"/>
  <c r="N66" i="1"/>
  <c r="O66" i="1"/>
  <c r="N67" i="1"/>
  <c r="O67" i="1"/>
  <c r="N68" i="1"/>
  <c r="O68" i="1"/>
  <c r="N69" i="1"/>
  <c r="O69" i="1"/>
  <c r="N70" i="1"/>
  <c r="O70" i="1"/>
  <c r="N71" i="1"/>
  <c r="O71" i="1"/>
  <c r="N72" i="1"/>
  <c r="O72" i="1"/>
  <c r="N73" i="1"/>
  <c r="O73" i="1"/>
  <c r="N74" i="1"/>
  <c r="O74" i="1"/>
  <c r="N75" i="1"/>
  <c r="O75" i="1"/>
  <c r="N76" i="1"/>
  <c r="O76" i="1"/>
  <c r="N77" i="1"/>
  <c r="O77" i="1"/>
  <c r="N78" i="1"/>
  <c r="O78" i="1"/>
  <c r="N79" i="1"/>
  <c r="O79" i="1"/>
  <c r="N80" i="1"/>
  <c r="O80" i="1"/>
  <c r="N81" i="1"/>
  <c r="O81" i="1"/>
  <c r="O5" i="1"/>
  <c r="N5" i="1"/>
  <c r="N82" i="1" l="1"/>
  <c r="O82" i="1"/>
</calcChain>
</file>

<file path=xl/sharedStrings.xml><?xml version="1.0" encoding="utf-8"?>
<sst xmlns="http://schemas.openxmlformats.org/spreadsheetml/2006/main" count="574" uniqueCount="216">
  <si>
    <t>POZNÁMKA</t>
  </si>
  <si>
    <t>provedení levá/pravá</t>
  </si>
  <si>
    <t>vanilka</t>
  </si>
  <si>
    <t>3-59</t>
  </si>
  <si>
    <t>dřevo</t>
  </si>
  <si>
    <t>ne</t>
  </si>
  <si>
    <t>ano</t>
  </si>
  <si>
    <t>3-47</t>
  </si>
  <si>
    <t>tvar písmene T, asymetrický, s čelem po celé délce, zaoblený</t>
  </si>
  <si>
    <t>oblé hrany</t>
  </si>
  <si>
    <t>3-45</t>
  </si>
  <si>
    <t>Vestavná velká skříň</t>
  </si>
  <si>
    <t>výška 43 bez koleček, šířka 40, hloubka 40</t>
  </si>
  <si>
    <t>šířka cca 297, výška do stropu - na míru</t>
  </si>
  <si>
    <t>nutno změřit na místě, zesílené police (vyšší nostnost)</t>
  </si>
  <si>
    <t>cca hloubka 80, výška 80, šířka 100</t>
  </si>
  <si>
    <t xml:space="preserve">Nástavec na skříň - uzavřený, dvoudveřový </t>
  </si>
  <si>
    <t>3-36</t>
  </si>
  <si>
    <t>KCHO – OS</t>
  </si>
  <si>
    <t>cca hloubka 80, výška 200, šířka 100</t>
  </si>
  <si>
    <t>Skříň vysoká - regálová, uzavřená, dvoudvéřová, hluboká cca 80 cm</t>
  </si>
  <si>
    <t>Pultová "police" pod okno</t>
  </si>
  <si>
    <t>sokl 10 cm zároveň s čelem</t>
  </si>
  <si>
    <t>Skříň nízká - regálová, otevřená šířka 105, hloubka 40, výška 140</t>
  </si>
  <si>
    <t>3-76</t>
  </si>
  <si>
    <t>bez police</t>
  </si>
  <si>
    <t>Skříňka závěsná - regálová, otevřená  1500x300x300</t>
  </si>
  <si>
    <t>3-34</t>
  </si>
  <si>
    <t>3-84</t>
  </si>
  <si>
    <t>3-28</t>
  </si>
  <si>
    <t>3-01</t>
  </si>
  <si>
    <t>oblé rohy</t>
  </si>
  <si>
    <t>konf. Stolek ATYP 600x600x600</t>
  </si>
  <si>
    <t>3-65</t>
  </si>
  <si>
    <t>3-64</t>
  </si>
  <si>
    <t>zelená</t>
  </si>
  <si>
    <t>ORO st.B</t>
  </si>
  <si>
    <t>3.163</t>
  </si>
  <si>
    <t>skříňky pod prac.desku /dvířka</t>
  </si>
  <si>
    <t>skříňky pod prac.desku /zásuvky</t>
  </si>
  <si>
    <t>3200 x600</t>
  </si>
  <si>
    <t>bedna na extenze kolečka</t>
  </si>
  <si>
    <t>3.313</t>
  </si>
  <si>
    <t>ORO st.A</t>
  </si>
  <si>
    <t>3.256</t>
  </si>
  <si>
    <t>policový roh</t>
  </si>
  <si>
    <t>3.209</t>
  </si>
  <si>
    <t>ORO JIP</t>
  </si>
  <si>
    <t>1000x270</t>
  </si>
  <si>
    <t>police závěsná</t>
  </si>
  <si>
    <t>3.238</t>
  </si>
  <si>
    <t>ORO</t>
  </si>
  <si>
    <t>1100x500x350</t>
  </si>
  <si>
    <t>skříň nízká zavřená</t>
  </si>
  <si>
    <t>dřevo/vanilk</t>
  </si>
  <si>
    <t>3.239</t>
  </si>
  <si>
    <t>skříňky pod stůl zavřené</t>
  </si>
  <si>
    <t>3.236</t>
  </si>
  <si>
    <t xml:space="preserve">pracovní stůl pod zavř.skříňky </t>
  </si>
  <si>
    <t>prac.stůl bez výsuvu / oblé hrany</t>
  </si>
  <si>
    <t>3.241</t>
  </si>
  <si>
    <t>atyp</t>
  </si>
  <si>
    <t>COS</t>
  </si>
  <si>
    <t>4-03</t>
  </si>
  <si>
    <t>OCN</t>
  </si>
  <si>
    <t>6.157</t>
  </si>
  <si>
    <t xml:space="preserve">pracovní stůl </t>
  </si>
  <si>
    <t>barva</t>
  </si>
  <si>
    <t>sklopný</t>
  </si>
  <si>
    <t>900x400</t>
  </si>
  <si>
    <t>podpisový stoleček</t>
  </si>
  <si>
    <t>6.116</t>
  </si>
  <si>
    <t>2000x1000x420</t>
  </si>
  <si>
    <t>věšák s botníkem</t>
  </si>
  <si>
    <t>6.141</t>
  </si>
  <si>
    <t>1800x300</t>
  </si>
  <si>
    <t>věšáková stěna</t>
  </si>
  <si>
    <t>6.138</t>
  </si>
  <si>
    <t>750x500x500</t>
  </si>
  <si>
    <t>stůl</t>
  </si>
  <si>
    <t>6.140</t>
  </si>
  <si>
    <t>6.127</t>
  </si>
  <si>
    <t>1800x400</t>
  </si>
  <si>
    <t>6.124</t>
  </si>
  <si>
    <t>6.122</t>
  </si>
  <si>
    <t>750x1200x600</t>
  </si>
  <si>
    <t>6.158</t>
  </si>
  <si>
    <t>délka druhé strany</t>
  </si>
  <si>
    <t>kontejnér</t>
  </si>
  <si>
    <t>750x4870x600</t>
  </si>
  <si>
    <t>délka jedné strany</t>
  </si>
  <si>
    <t>750x2530x600</t>
  </si>
  <si>
    <t>pracovní stůl do L</t>
  </si>
  <si>
    <t>750x1400x600</t>
  </si>
  <si>
    <t>750x1860x400</t>
  </si>
  <si>
    <t>520x380</t>
  </si>
  <si>
    <t>deska pod sklíčka</t>
  </si>
  <si>
    <t>6.035</t>
  </si>
  <si>
    <t xml:space="preserve">skříňka + poličky na lékařskou poštu </t>
  </si>
  <si>
    <t>6.085</t>
  </si>
  <si>
    <t>cca 2,7 m x40</t>
  </si>
  <si>
    <t>světle modrá</t>
  </si>
  <si>
    <t>60x74x400, zaoblený roh 120 (kontejner slouží jako nohy desky)</t>
  </si>
  <si>
    <t>pracovní deska do L se třemi kontejnery</t>
  </si>
  <si>
    <t>5.122</t>
  </si>
  <si>
    <t>ORLA</t>
  </si>
  <si>
    <t>5.143</t>
  </si>
  <si>
    <t>stůl se zaobleným rohem, výřezem na topení</t>
  </si>
  <si>
    <t>nástavba na stůl</t>
  </si>
  <si>
    <t>5.142</t>
  </si>
  <si>
    <t>5.150</t>
  </si>
  <si>
    <t>80x42x930</t>
  </si>
  <si>
    <t>knihovna, prosklená</t>
  </si>
  <si>
    <t>skřínka 770x80x42, nadtím s 8 uzam.boxy 40x40x42</t>
  </si>
  <si>
    <t>skříňka s uzamyk.boxy</t>
  </si>
  <si>
    <t>180x70x750, zaoblený roh 60x75, kulaté nohy</t>
  </si>
  <si>
    <t>stůl do L</t>
  </si>
  <si>
    <t>5.149</t>
  </si>
  <si>
    <t>80x60x500, nohy dle nabídky</t>
  </si>
  <si>
    <t>konfereční stolek oválný</t>
  </si>
  <si>
    <t>5.147</t>
  </si>
  <si>
    <t>170x70, kulaté nohy, atip.roh</t>
  </si>
  <si>
    <t>stůl s výřezem</t>
  </si>
  <si>
    <t>5.138</t>
  </si>
  <si>
    <t>154x60x750, kulaté nohy</t>
  </si>
  <si>
    <t>2178x60x750, kulaté nohy</t>
  </si>
  <si>
    <t>85x430x500, uzamykatelné zásuvky</t>
  </si>
  <si>
    <t>5.139</t>
  </si>
  <si>
    <t>85X180X60, kulaté nohy</t>
  </si>
  <si>
    <t>stůl obdélníkový</t>
  </si>
  <si>
    <t>85x120x60, kulaté nohy</t>
  </si>
  <si>
    <t>185x60x260, roh 130x60x85, kulaté nohy</t>
  </si>
  <si>
    <t>stůl tvar L</t>
  </si>
  <si>
    <t>80x60x260, roh 60x55, kulaté nohy</t>
  </si>
  <si>
    <t>5.137</t>
  </si>
  <si>
    <t>60x160, zakulacené oba rohy, kulaté nohy</t>
  </si>
  <si>
    <t>160x160, zakulacený roh, kulaté nohy</t>
  </si>
  <si>
    <t>5.135</t>
  </si>
  <si>
    <t>1400x700x750, kulatý roh, kulaté nohy</t>
  </si>
  <si>
    <t>2000x95x25, 2 police - rozestup 20 cm</t>
  </si>
  <si>
    <t>5.134</t>
  </si>
  <si>
    <t>5.130</t>
  </si>
  <si>
    <t>KCHO-RES</t>
  </si>
  <si>
    <t>jednací půlkruh</t>
  </si>
  <si>
    <t>5.131</t>
  </si>
  <si>
    <t>5.132</t>
  </si>
  <si>
    <t>5.133</t>
  </si>
  <si>
    <t>pracovní stůl bez výsuvu</t>
  </si>
  <si>
    <t>ORLL</t>
  </si>
  <si>
    <t>5.014</t>
  </si>
  <si>
    <t>Nástavba nad stůl</t>
  </si>
  <si>
    <t>v 950, š 2000, h 250, rozestup polic 20 cm zhora, od desky stolu k první polici 500</t>
  </si>
  <si>
    <t>5.015</t>
  </si>
  <si>
    <t>v 950, š 1400, h 250, rozestup polic 20 cm zhora, od desky stolu k první polici 500</t>
  </si>
  <si>
    <t>v. 2000 x š. 800 x h. 570, uprostřed 30 přihrádek viz. Foto Příloha č. 9 Vzorové fotografie obr. 3</t>
  </si>
  <si>
    <t>30 přihrádek</t>
  </si>
  <si>
    <t>š. 1000</t>
  </si>
  <si>
    <t>obj.kód 2 ks NSK06-850-400-420</t>
  </si>
  <si>
    <t xml:space="preserve">složený z obj. kódu 9 ks ST06-1800-700 </t>
  </si>
  <si>
    <t>obj. kód ST05 -1900-600</t>
  </si>
  <si>
    <t>obj. kód ST05 -1900-700 / oblé hrany</t>
  </si>
  <si>
    <t>obj. kód ST05 -1900-700</t>
  </si>
  <si>
    <t>v 2000 hl 600</t>
  </si>
  <si>
    <t>ST06-1900-600</t>
  </si>
  <si>
    <t>pracovní stůl oblé hrany L</t>
  </si>
  <si>
    <t>1000 x400</t>
  </si>
  <si>
    <t>3.258</t>
  </si>
  <si>
    <t>police zdra.technika L</t>
  </si>
  <si>
    <t>ST06-1400-600</t>
  </si>
  <si>
    <t>velký zasedací stůl - 30 míst kolem, složený z 9 ks obj. kód ST06-1800-700</t>
  </si>
  <si>
    <t>600 x 400</t>
  </si>
  <si>
    <t>bílá</t>
  </si>
  <si>
    <t>750x800x600</t>
  </si>
  <si>
    <t>pracovní stůl L delší strana</t>
  </si>
  <si>
    <t>ST06-1200-700</t>
  </si>
  <si>
    <t>ST06-1400-700</t>
  </si>
  <si>
    <t>pracovní stůl L kratší strana</t>
  </si>
  <si>
    <t>93x93, zakulacený, kulaté nohy, finál provedení dle nákresu</t>
  </si>
  <si>
    <t>200x160, kulaté nohy, finál provedení dle nákresu</t>
  </si>
  <si>
    <t>d 261 x h 110 x v 80, zakulacený roh, výřez na topení, finál dle nákresu</t>
  </si>
  <si>
    <t xml:space="preserve">d 110 x h 60 x v 80 </t>
  </si>
  <si>
    <t>nástavba na stůl, police</t>
  </si>
  <si>
    <t>d 100 x h 30 x v 30, zaoblený roh, finál dle nákresu</t>
  </si>
  <si>
    <t>d 295 x h 140 x v 75 ,zakulacený 1 roh, zkosená část u PC, výřez na topení, finál dle nákresu</t>
  </si>
  <si>
    <t>velký zasedací stůl - 20 míst kolem, složený z 5 ks obj. kód ST06-1800-700</t>
  </si>
  <si>
    <t>složený z obj. kódu 5 ks ST06-1800-700, kulaté nohy, finál dle nákresu a zaměření</t>
  </si>
  <si>
    <t>pracovní deska -  prodloužení</t>
  </si>
  <si>
    <t>ST06-1900-700, roh úhlopříčka 550</t>
  </si>
  <si>
    <t>ETAPA</t>
  </si>
  <si>
    <t>III.</t>
  </si>
  <si>
    <t>II.</t>
  </si>
  <si>
    <t>IV.</t>
  </si>
  <si>
    <t>Příloha č. 3</t>
  </si>
  <si>
    <t>Příloha č. 3 Specifikace - ceník ATYP</t>
  </si>
  <si>
    <t>Kč za KS bez DPH/ks</t>
  </si>
  <si>
    <t>Kč za KS s DPH</t>
  </si>
  <si>
    <t>Cena celkem za položku bez DPH</t>
  </si>
  <si>
    <t>Cena celkem za položku s DPH</t>
  </si>
  <si>
    <t>Stůl pracovní s nástavbou v. 750 x d. 2000 x h. 800 + v. 750 x d. 2000 x h 800 + nástavba 120 x 800 x 330</t>
  </si>
  <si>
    <r>
      <t xml:space="preserve">Skříňka závěsná uzavřená  policová </t>
    </r>
    <r>
      <rPr>
        <b/>
        <sz val="11"/>
        <rFont val="Calibri"/>
        <family val="2"/>
        <charset val="238"/>
        <scheme val="minor"/>
      </rPr>
      <t xml:space="preserve"> 400x330x750</t>
    </r>
    <r>
      <rPr>
        <sz val="11"/>
        <rFont val="Calibri"/>
        <family val="2"/>
        <charset val="238"/>
        <scheme val="minor"/>
      </rPr>
      <t xml:space="preserve"> - 1 police - dvířka na pantech </t>
    </r>
  </si>
  <si>
    <t>Oddělení</t>
  </si>
  <si>
    <t>Číslo místnosti</t>
  </si>
  <si>
    <t>Počet KS</t>
  </si>
  <si>
    <t>Název nábytku - popis</t>
  </si>
  <si>
    <r>
      <t xml:space="preserve">Objednací kód ATYPU </t>
    </r>
    <r>
      <rPr>
        <b/>
        <sz val="11"/>
        <color rgb="FFFF0000"/>
        <rFont val="Calibri"/>
        <family val="2"/>
        <charset val="238"/>
        <scheme val="minor"/>
      </rPr>
      <t>doplní dodavatel</t>
    </r>
  </si>
  <si>
    <r>
      <t xml:space="preserve">Barva hrany: </t>
    </r>
    <r>
      <rPr>
        <i/>
        <sz val="11"/>
        <color theme="1"/>
        <rFont val="Calibri"/>
        <family val="2"/>
        <charset val="238"/>
        <scheme val="minor"/>
      </rPr>
      <t>dřevo, vanilka, barva</t>
    </r>
  </si>
  <si>
    <r>
      <t xml:space="preserve">Barva desky: </t>
    </r>
    <r>
      <rPr>
        <i/>
        <sz val="11"/>
        <color theme="1"/>
        <rFont val="Calibri"/>
        <family val="2"/>
        <charset val="238"/>
        <scheme val="minor"/>
      </rPr>
      <t>dřevo nebo vanilka</t>
    </r>
  </si>
  <si>
    <t>Počet volných polic ve skříni</t>
  </si>
  <si>
    <t>Uzamykatelné ano/ne</t>
  </si>
  <si>
    <t>Věšák 1000x300 s háčky – 8 ks</t>
  </si>
  <si>
    <t>Konferenční stolek  h.55x d.75x v. 55cm</t>
  </si>
  <si>
    <t>Konferenční stolek atyp 600x600x600</t>
  </si>
  <si>
    <t>Regálová malá skříňka s kolečky ATYP, otevřená</t>
  </si>
  <si>
    <t>Cena celkem:</t>
  </si>
  <si>
    <t>I.</t>
  </si>
  <si>
    <t>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</si>
</sst>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 applyProtection="1"/>
    <xf numFmtId="0" fontId="0" fillId="2" borderId="0" xfId="0" applyFill="1"/>
    <xf numFmtId="0" fontId="0" fillId="0" borderId="0" xfId="0" applyFill="1"/>
    <xf numFmtId="0" fontId="0" fillId="0" borderId="0" xfId="0" applyFill="1"/>
    <xf numFmtId="0" fontId="3" fillId="0" borderId="2" xfId="0" applyFont="1" applyFill="1" applyBorder="1" applyAlignment="1" applyProtection="1">
      <alignment horizontal="left"/>
    </xf>
    <xf numFmtId="49" fontId="3" fillId="0" borderId="2" xfId="0" applyNumberFormat="1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/>
    <xf numFmtId="0" fontId="4" fillId="0" borderId="2" xfId="0" applyFont="1" applyFill="1" applyBorder="1" applyAlignment="1" applyProtection="1">
      <alignment horizontal="center"/>
    </xf>
    <xf numFmtId="0" fontId="3" fillId="0" borderId="2" xfId="0" applyFont="1" applyFill="1" applyBorder="1"/>
    <xf numFmtId="3" fontId="3" fillId="0" borderId="2" xfId="0" applyNumberFormat="1" applyFont="1" applyFill="1" applyBorder="1"/>
    <xf numFmtId="3" fontId="3" fillId="0" borderId="1" xfId="0" applyNumberFormat="1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/>
    <xf numFmtId="0" fontId="4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wrapText="1"/>
    </xf>
    <xf numFmtId="49" fontId="3" fillId="0" borderId="1" xfId="0" applyNumberFormat="1" applyFont="1" applyFill="1" applyBorder="1" applyAlignment="1" applyProtection="1">
      <alignment horizontal="center"/>
    </xf>
    <xf numFmtId="49" fontId="3" fillId="0" borderId="1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>
      <alignment horizontal="center"/>
    </xf>
    <xf numFmtId="49" fontId="3" fillId="0" borderId="1" xfId="0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 applyProtection="1">
      <alignment horizontal="left" wrapText="1"/>
    </xf>
    <xf numFmtId="0" fontId="3" fillId="0" borderId="1" xfId="0" applyFont="1" applyFill="1" applyBorder="1" applyAlignment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64" fontId="1" fillId="0" borderId="1" xfId="0" applyNumberFormat="1" applyFont="1" applyFill="1" applyBorder="1"/>
    <xf numFmtId="0" fontId="0" fillId="0" borderId="0" xfId="0" applyFill="1" applyAlignment="1">
      <alignment horizontal="right"/>
    </xf>
    <xf numFmtId="0" fontId="1" fillId="0" borderId="3" xfId="0" applyFont="1" applyFill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6" fillId="0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2"/>
  <sheetViews>
    <sheetView tabSelected="1" zoomScaleNormal="100" workbookViewId="0">
      <selection activeCell="O6" sqref="O6"/>
    </sheetView>
  </sheetViews>
  <sheetFormatPr defaultRowHeight="18.75" customHeight="1" x14ac:dyDescent="0.25"/>
  <cols>
    <col min="1" max="1" width="10.28515625" style="2" bestFit="1" customWidth="1"/>
    <col min="2" max="2" width="11" style="1" customWidth="1"/>
    <col min="3" max="3" width="11.140625" style="1" customWidth="1"/>
    <col min="4" max="4" width="76.28515625" style="1" customWidth="1"/>
    <col min="5" max="5" width="19.7109375" style="1" customWidth="1"/>
    <col min="6" max="6" width="12.7109375" style="2" bestFit="1" customWidth="1"/>
    <col min="7" max="7" width="15.140625" style="2" customWidth="1"/>
    <col min="8" max="8" width="9.85546875" style="1" customWidth="1"/>
    <col min="9" max="9" width="15" style="1" customWidth="1"/>
    <col min="10" max="10" width="29.140625" style="1" customWidth="1"/>
    <col min="11" max="11" width="31.140625" style="1" customWidth="1"/>
    <col min="12" max="12" width="9.140625" style="1"/>
    <col min="13" max="13" width="11" style="1" bestFit="1" customWidth="1"/>
    <col min="14" max="14" width="15.85546875" style="1" customWidth="1"/>
    <col min="15" max="15" width="18.140625" style="6" customWidth="1"/>
    <col min="16" max="16" width="9.140625" style="2"/>
    <col min="17" max="16384" width="9.140625" style="1"/>
  </cols>
  <sheetData>
    <row r="1" spans="1:16" s="6" customFormat="1" ht="18.75" customHeight="1" x14ac:dyDescent="0.25">
      <c r="A1" s="2"/>
      <c r="F1" s="2"/>
      <c r="G1" s="2"/>
      <c r="K1" s="42" t="s">
        <v>192</v>
      </c>
      <c r="P1" s="2"/>
    </row>
    <row r="2" spans="1:16" s="6" customFormat="1" ht="18.75" customHeight="1" x14ac:dyDescent="0.25">
      <c r="A2" s="46" t="s">
        <v>193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s="6" customFormat="1" ht="18.75" customHeight="1" x14ac:dyDescent="0.25">
      <c r="A3" s="2"/>
      <c r="F3" s="2"/>
      <c r="G3" s="2"/>
      <c r="P3" s="2"/>
    </row>
    <row r="4" spans="1:16" ht="60" x14ac:dyDescent="0.25">
      <c r="A4" s="35" t="s">
        <v>200</v>
      </c>
      <c r="B4" s="36" t="s">
        <v>201</v>
      </c>
      <c r="C4" s="35" t="s">
        <v>202</v>
      </c>
      <c r="D4" s="36" t="s">
        <v>203</v>
      </c>
      <c r="E4" s="36" t="s">
        <v>204</v>
      </c>
      <c r="F4" s="36" t="s">
        <v>206</v>
      </c>
      <c r="G4" s="36" t="s">
        <v>205</v>
      </c>
      <c r="H4" s="36" t="s">
        <v>207</v>
      </c>
      <c r="I4" s="36" t="s">
        <v>208</v>
      </c>
      <c r="J4" s="36" t="s">
        <v>1</v>
      </c>
      <c r="K4" s="36" t="s">
        <v>0</v>
      </c>
      <c r="L4" s="37" t="s">
        <v>194</v>
      </c>
      <c r="M4" s="37" t="s">
        <v>195</v>
      </c>
      <c r="N4" s="38" t="s">
        <v>196</v>
      </c>
      <c r="O4" s="38" t="s">
        <v>197</v>
      </c>
      <c r="P4" s="37" t="s">
        <v>188</v>
      </c>
    </row>
    <row r="5" spans="1:16" ht="30" customHeight="1" x14ac:dyDescent="0.25">
      <c r="A5" s="7" t="s">
        <v>62</v>
      </c>
      <c r="B5" s="8" t="s">
        <v>63</v>
      </c>
      <c r="C5" s="9">
        <v>2</v>
      </c>
      <c r="D5" s="10" t="s">
        <v>210</v>
      </c>
      <c r="E5" s="11"/>
      <c r="F5" s="9" t="s">
        <v>2</v>
      </c>
      <c r="G5" s="9" t="s">
        <v>2</v>
      </c>
      <c r="H5" s="9"/>
      <c r="I5" s="10"/>
      <c r="J5" s="9"/>
      <c r="K5" s="7" t="s">
        <v>61</v>
      </c>
      <c r="L5" s="12"/>
      <c r="M5" s="13"/>
      <c r="N5" s="13">
        <f>C5*L5</f>
        <v>0</v>
      </c>
      <c r="O5" s="14">
        <f>C5*M5</f>
        <v>0</v>
      </c>
      <c r="P5" s="31" t="s">
        <v>214</v>
      </c>
    </row>
    <row r="6" spans="1:16" ht="30" customHeight="1" x14ac:dyDescent="0.25">
      <c r="A6" s="16" t="s">
        <v>142</v>
      </c>
      <c r="B6" s="17" t="s">
        <v>3</v>
      </c>
      <c r="C6" s="17">
        <v>1</v>
      </c>
      <c r="D6" s="18" t="s">
        <v>211</v>
      </c>
      <c r="E6" s="19"/>
      <c r="F6" s="17" t="s">
        <v>4</v>
      </c>
      <c r="G6" s="17" t="s">
        <v>4</v>
      </c>
      <c r="H6" s="17"/>
      <c r="I6" s="17"/>
      <c r="J6" s="18"/>
      <c r="K6" s="18" t="s">
        <v>9</v>
      </c>
      <c r="L6" s="15"/>
      <c r="M6" s="14"/>
      <c r="N6" s="13">
        <f t="shared" ref="N6:N69" si="0">C6*L6</f>
        <v>0</v>
      </c>
      <c r="O6" s="14">
        <f t="shared" ref="O6:O69" si="1">C6*M6</f>
        <v>0</v>
      </c>
      <c r="P6" s="31" t="s">
        <v>214</v>
      </c>
    </row>
    <row r="7" spans="1:16" ht="30" customHeight="1" x14ac:dyDescent="0.25">
      <c r="A7" s="16" t="s">
        <v>142</v>
      </c>
      <c r="B7" s="17" t="s">
        <v>7</v>
      </c>
      <c r="C7" s="17">
        <v>1</v>
      </c>
      <c r="D7" s="18" t="s">
        <v>212</v>
      </c>
      <c r="E7" s="19"/>
      <c r="F7" s="17" t="s">
        <v>2</v>
      </c>
      <c r="G7" s="17" t="s">
        <v>2</v>
      </c>
      <c r="H7" s="17">
        <v>1</v>
      </c>
      <c r="I7" s="17"/>
      <c r="J7" s="18"/>
      <c r="K7" s="18" t="s">
        <v>12</v>
      </c>
      <c r="L7" s="15"/>
      <c r="M7" s="14"/>
      <c r="N7" s="13">
        <f t="shared" si="0"/>
        <v>0</v>
      </c>
      <c r="O7" s="14">
        <f t="shared" si="1"/>
        <v>0</v>
      </c>
      <c r="P7" s="31" t="s">
        <v>214</v>
      </c>
    </row>
    <row r="8" spans="1:16" ht="30" customHeight="1" x14ac:dyDescent="0.25">
      <c r="A8" s="16" t="s">
        <v>142</v>
      </c>
      <c r="B8" s="17" t="s">
        <v>7</v>
      </c>
      <c r="C8" s="17">
        <v>1</v>
      </c>
      <c r="D8" s="20" t="s">
        <v>198</v>
      </c>
      <c r="E8" s="19"/>
      <c r="F8" s="17" t="s">
        <v>2</v>
      </c>
      <c r="G8" s="17" t="s">
        <v>2</v>
      </c>
      <c r="H8" s="17"/>
      <c r="I8" s="17"/>
      <c r="J8" s="18"/>
      <c r="K8" s="18" t="s">
        <v>8</v>
      </c>
      <c r="L8" s="15"/>
      <c r="M8" s="14"/>
      <c r="N8" s="13">
        <f t="shared" si="0"/>
        <v>0</v>
      </c>
      <c r="O8" s="14">
        <f t="shared" si="1"/>
        <v>0</v>
      </c>
      <c r="P8" s="31" t="s">
        <v>214</v>
      </c>
    </row>
    <row r="9" spans="1:16" s="3" customFormat="1" ht="30" customHeight="1" x14ac:dyDescent="0.25">
      <c r="A9" s="16" t="s">
        <v>142</v>
      </c>
      <c r="B9" s="17" t="s">
        <v>10</v>
      </c>
      <c r="C9" s="17">
        <v>1</v>
      </c>
      <c r="D9" s="18" t="s">
        <v>11</v>
      </c>
      <c r="E9" s="19"/>
      <c r="F9" s="17" t="s">
        <v>2</v>
      </c>
      <c r="G9" s="17" t="s">
        <v>2</v>
      </c>
      <c r="H9" s="17">
        <v>5</v>
      </c>
      <c r="I9" s="17" t="s">
        <v>6</v>
      </c>
      <c r="J9" s="18"/>
      <c r="K9" s="18" t="s">
        <v>13</v>
      </c>
      <c r="L9" s="15"/>
      <c r="M9" s="14"/>
      <c r="N9" s="13">
        <f t="shared" si="0"/>
        <v>0</v>
      </c>
      <c r="O9" s="14">
        <f t="shared" si="1"/>
        <v>0</v>
      </c>
      <c r="P9" s="17" t="s">
        <v>214</v>
      </c>
    </row>
    <row r="10" spans="1:16" s="3" customFormat="1" ht="30" customHeight="1" x14ac:dyDescent="0.25">
      <c r="A10" s="16" t="s">
        <v>18</v>
      </c>
      <c r="B10" s="17" t="s">
        <v>34</v>
      </c>
      <c r="C10" s="17">
        <v>1</v>
      </c>
      <c r="D10" s="18" t="s">
        <v>32</v>
      </c>
      <c r="E10" s="19"/>
      <c r="F10" s="17" t="s">
        <v>4</v>
      </c>
      <c r="G10" s="17" t="s">
        <v>4</v>
      </c>
      <c r="H10" s="17"/>
      <c r="I10" s="18"/>
      <c r="J10" s="18"/>
      <c r="K10" s="18" t="s">
        <v>31</v>
      </c>
      <c r="L10" s="18"/>
      <c r="M10" s="14"/>
      <c r="N10" s="13">
        <f t="shared" si="0"/>
        <v>0</v>
      </c>
      <c r="O10" s="14">
        <f t="shared" si="1"/>
        <v>0</v>
      </c>
      <c r="P10" s="17" t="s">
        <v>215</v>
      </c>
    </row>
    <row r="11" spans="1:16" s="3" customFormat="1" ht="30" customHeight="1" x14ac:dyDescent="0.25">
      <c r="A11" s="16" t="s">
        <v>18</v>
      </c>
      <c r="B11" s="17" t="s">
        <v>33</v>
      </c>
      <c r="C11" s="17">
        <v>1</v>
      </c>
      <c r="D11" s="18" t="s">
        <v>32</v>
      </c>
      <c r="E11" s="19"/>
      <c r="F11" s="17" t="s">
        <v>4</v>
      </c>
      <c r="G11" s="17" t="s">
        <v>4</v>
      </c>
      <c r="H11" s="17"/>
      <c r="I11" s="17"/>
      <c r="J11" s="18"/>
      <c r="K11" s="18" t="s">
        <v>31</v>
      </c>
      <c r="L11" s="18"/>
      <c r="M11" s="14"/>
      <c r="N11" s="13">
        <f t="shared" si="0"/>
        <v>0</v>
      </c>
      <c r="O11" s="14">
        <f t="shared" si="1"/>
        <v>0</v>
      </c>
      <c r="P11" s="17" t="s">
        <v>215</v>
      </c>
    </row>
    <row r="12" spans="1:16" s="3" customFormat="1" ht="30" customHeight="1" x14ac:dyDescent="0.25">
      <c r="A12" s="16" t="s">
        <v>18</v>
      </c>
      <c r="B12" s="21" t="s">
        <v>30</v>
      </c>
      <c r="C12" s="23">
        <v>1</v>
      </c>
      <c r="D12" s="24" t="s">
        <v>199</v>
      </c>
      <c r="E12" s="25"/>
      <c r="F12" s="21" t="s">
        <v>2</v>
      </c>
      <c r="G12" s="21" t="s">
        <v>2</v>
      </c>
      <c r="H12" s="17">
        <v>1</v>
      </c>
      <c r="I12" s="17" t="s">
        <v>5</v>
      </c>
      <c r="J12" s="18"/>
      <c r="K12" s="18"/>
      <c r="L12" s="18"/>
      <c r="M12" s="14"/>
      <c r="N12" s="13">
        <f t="shared" si="0"/>
        <v>0</v>
      </c>
      <c r="O12" s="14">
        <f t="shared" si="1"/>
        <v>0</v>
      </c>
      <c r="P12" s="17" t="s">
        <v>214</v>
      </c>
    </row>
    <row r="13" spans="1:16" s="3" customFormat="1" ht="30" customHeight="1" x14ac:dyDescent="0.25">
      <c r="A13" s="16" t="s">
        <v>18</v>
      </c>
      <c r="B13" s="21" t="s">
        <v>29</v>
      </c>
      <c r="C13" s="17">
        <v>1</v>
      </c>
      <c r="D13" s="18" t="s">
        <v>209</v>
      </c>
      <c r="E13" s="19"/>
      <c r="F13" s="17" t="s">
        <v>2</v>
      </c>
      <c r="G13" s="17" t="s">
        <v>2</v>
      </c>
      <c r="H13" s="17"/>
      <c r="I13" s="17"/>
      <c r="J13" s="16"/>
      <c r="K13" s="16"/>
      <c r="L13" s="18"/>
      <c r="M13" s="14"/>
      <c r="N13" s="13">
        <f t="shared" si="0"/>
        <v>0</v>
      </c>
      <c r="O13" s="14">
        <f t="shared" si="1"/>
        <v>0</v>
      </c>
      <c r="P13" s="17" t="s">
        <v>214</v>
      </c>
    </row>
    <row r="14" spans="1:16" s="3" customFormat="1" ht="30" customHeight="1" x14ac:dyDescent="0.25">
      <c r="A14" s="16" t="s">
        <v>18</v>
      </c>
      <c r="B14" s="21" t="s">
        <v>28</v>
      </c>
      <c r="C14" s="17">
        <v>1</v>
      </c>
      <c r="D14" s="18" t="s">
        <v>209</v>
      </c>
      <c r="E14" s="19"/>
      <c r="F14" s="17" t="s">
        <v>2</v>
      </c>
      <c r="G14" s="17" t="s">
        <v>2</v>
      </c>
      <c r="H14" s="17"/>
      <c r="I14" s="17"/>
      <c r="J14" s="16"/>
      <c r="K14" s="16"/>
      <c r="L14" s="18"/>
      <c r="M14" s="14"/>
      <c r="N14" s="13">
        <f t="shared" si="0"/>
        <v>0</v>
      </c>
      <c r="O14" s="14">
        <f t="shared" si="1"/>
        <v>0</v>
      </c>
      <c r="P14" s="17" t="s">
        <v>214</v>
      </c>
    </row>
    <row r="15" spans="1:16" s="3" customFormat="1" ht="30" customHeight="1" x14ac:dyDescent="0.25">
      <c r="A15" s="16" t="s">
        <v>18</v>
      </c>
      <c r="B15" s="17" t="s">
        <v>27</v>
      </c>
      <c r="C15" s="17">
        <v>1</v>
      </c>
      <c r="D15" s="20" t="s">
        <v>26</v>
      </c>
      <c r="E15" s="26"/>
      <c r="F15" s="17" t="s">
        <v>2</v>
      </c>
      <c r="G15" s="17" t="s">
        <v>2</v>
      </c>
      <c r="H15" s="17">
        <v>0</v>
      </c>
      <c r="I15" s="17" t="s">
        <v>5</v>
      </c>
      <c r="J15" s="17"/>
      <c r="K15" s="16" t="s">
        <v>25</v>
      </c>
      <c r="L15" s="18"/>
      <c r="M15" s="14"/>
      <c r="N15" s="13">
        <f t="shared" si="0"/>
        <v>0</v>
      </c>
      <c r="O15" s="14">
        <f t="shared" si="1"/>
        <v>0</v>
      </c>
      <c r="P15" s="17" t="s">
        <v>214</v>
      </c>
    </row>
    <row r="16" spans="1:16" s="3" customFormat="1" ht="30" customHeight="1" x14ac:dyDescent="0.25">
      <c r="A16" s="16" t="s">
        <v>18</v>
      </c>
      <c r="B16" s="21" t="s">
        <v>24</v>
      </c>
      <c r="C16" s="23">
        <v>1</v>
      </c>
      <c r="D16" s="24" t="s">
        <v>23</v>
      </c>
      <c r="E16" s="25"/>
      <c r="F16" s="21" t="s">
        <v>2</v>
      </c>
      <c r="G16" s="21" t="s">
        <v>2</v>
      </c>
      <c r="H16" s="17">
        <v>3</v>
      </c>
      <c r="I16" s="18"/>
      <c r="J16" s="18"/>
      <c r="K16" s="18" t="s">
        <v>22</v>
      </c>
      <c r="L16" s="18"/>
      <c r="M16" s="14"/>
      <c r="N16" s="13">
        <f t="shared" si="0"/>
        <v>0</v>
      </c>
      <c r="O16" s="14">
        <f t="shared" si="1"/>
        <v>0</v>
      </c>
      <c r="P16" s="17" t="s">
        <v>215</v>
      </c>
    </row>
    <row r="17" spans="1:16" s="3" customFormat="1" ht="30" customHeight="1" x14ac:dyDescent="0.25">
      <c r="A17" s="16" t="s">
        <v>18</v>
      </c>
      <c r="B17" s="21" t="s">
        <v>17</v>
      </c>
      <c r="C17" s="17">
        <v>1</v>
      </c>
      <c r="D17" s="18" t="s">
        <v>21</v>
      </c>
      <c r="E17" s="19"/>
      <c r="F17" s="17" t="s">
        <v>2</v>
      </c>
      <c r="G17" s="17" t="s">
        <v>2</v>
      </c>
      <c r="H17" s="17"/>
      <c r="I17" s="18"/>
      <c r="J17" s="17"/>
      <c r="K17" s="16" t="s">
        <v>100</v>
      </c>
      <c r="L17" s="18"/>
      <c r="M17" s="14"/>
      <c r="N17" s="13">
        <f t="shared" si="0"/>
        <v>0</v>
      </c>
      <c r="O17" s="14">
        <f t="shared" si="1"/>
        <v>0</v>
      </c>
      <c r="P17" s="17" t="s">
        <v>214</v>
      </c>
    </row>
    <row r="18" spans="1:16" s="3" customFormat="1" ht="30" customHeight="1" x14ac:dyDescent="0.25">
      <c r="A18" s="16" t="s">
        <v>18</v>
      </c>
      <c r="B18" s="21" t="s">
        <v>17</v>
      </c>
      <c r="C18" s="17">
        <v>6</v>
      </c>
      <c r="D18" s="18" t="s">
        <v>20</v>
      </c>
      <c r="E18" s="19"/>
      <c r="F18" s="17" t="s">
        <v>2</v>
      </c>
      <c r="G18" s="17" t="s">
        <v>2</v>
      </c>
      <c r="H18" s="17">
        <v>3</v>
      </c>
      <c r="I18" s="17" t="s">
        <v>6</v>
      </c>
      <c r="J18" s="16" t="s">
        <v>19</v>
      </c>
      <c r="K18" s="16" t="s">
        <v>14</v>
      </c>
      <c r="L18" s="18"/>
      <c r="M18" s="14"/>
      <c r="N18" s="13">
        <f t="shared" si="0"/>
        <v>0</v>
      </c>
      <c r="O18" s="14">
        <f t="shared" si="1"/>
        <v>0</v>
      </c>
      <c r="P18" s="17" t="s">
        <v>214</v>
      </c>
    </row>
    <row r="19" spans="1:16" s="4" customFormat="1" ht="30" customHeight="1" x14ac:dyDescent="0.25">
      <c r="A19" s="16" t="s">
        <v>18</v>
      </c>
      <c r="B19" s="21" t="s">
        <v>17</v>
      </c>
      <c r="C19" s="17">
        <v>6</v>
      </c>
      <c r="D19" s="18" t="s">
        <v>16</v>
      </c>
      <c r="E19" s="19"/>
      <c r="F19" s="17" t="s">
        <v>2</v>
      </c>
      <c r="G19" s="17" t="s">
        <v>2</v>
      </c>
      <c r="H19" s="17">
        <v>2</v>
      </c>
      <c r="I19" s="17" t="s">
        <v>6</v>
      </c>
      <c r="J19" s="16" t="s">
        <v>15</v>
      </c>
      <c r="K19" s="16" t="s">
        <v>14</v>
      </c>
      <c r="L19" s="18"/>
      <c r="M19" s="14"/>
      <c r="N19" s="13">
        <f t="shared" si="0"/>
        <v>0</v>
      </c>
      <c r="O19" s="14">
        <f t="shared" si="1"/>
        <v>0</v>
      </c>
      <c r="P19" s="31" t="s">
        <v>214</v>
      </c>
    </row>
    <row r="20" spans="1:16" ht="30" customHeight="1" x14ac:dyDescent="0.25">
      <c r="A20" s="27" t="s">
        <v>64</v>
      </c>
      <c r="B20" s="28" t="s">
        <v>99</v>
      </c>
      <c r="C20" s="29">
        <v>1</v>
      </c>
      <c r="D20" s="30" t="s">
        <v>98</v>
      </c>
      <c r="E20" s="30"/>
      <c r="F20" s="31" t="s">
        <v>4</v>
      </c>
      <c r="G20" s="31" t="s">
        <v>4</v>
      </c>
      <c r="H20" s="32"/>
      <c r="I20" s="28" t="s">
        <v>5</v>
      </c>
      <c r="J20" s="32" t="s">
        <v>155</v>
      </c>
      <c r="K20" s="30" t="s">
        <v>154</v>
      </c>
      <c r="L20" s="15"/>
      <c r="M20" s="14"/>
      <c r="N20" s="13">
        <f t="shared" si="0"/>
        <v>0</v>
      </c>
      <c r="O20" s="14">
        <f t="shared" si="1"/>
        <v>0</v>
      </c>
      <c r="P20" s="31" t="s">
        <v>189</v>
      </c>
    </row>
    <row r="21" spans="1:16" ht="30" customHeight="1" x14ac:dyDescent="0.25">
      <c r="A21" s="27" t="s">
        <v>64</v>
      </c>
      <c r="B21" s="31" t="s">
        <v>97</v>
      </c>
      <c r="C21" s="31">
        <v>3</v>
      </c>
      <c r="D21" s="15" t="s">
        <v>96</v>
      </c>
      <c r="E21" s="15"/>
      <c r="F21" s="31" t="s">
        <v>2</v>
      </c>
      <c r="G21" s="31" t="s">
        <v>2</v>
      </c>
      <c r="H21" s="15"/>
      <c r="I21" s="15"/>
      <c r="J21" s="15"/>
      <c r="K21" s="15" t="s">
        <v>95</v>
      </c>
      <c r="L21" s="15"/>
      <c r="M21" s="14"/>
      <c r="N21" s="13">
        <f t="shared" si="0"/>
        <v>0</v>
      </c>
      <c r="O21" s="14">
        <f t="shared" si="1"/>
        <v>0</v>
      </c>
      <c r="P21" s="31" t="s">
        <v>189</v>
      </c>
    </row>
    <row r="22" spans="1:16" s="4" customFormat="1" ht="30" customHeight="1" x14ac:dyDescent="0.25">
      <c r="A22" s="27" t="s">
        <v>64</v>
      </c>
      <c r="B22" s="31" t="s">
        <v>71</v>
      </c>
      <c r="C22" s="31">
        <v>1</v>
      </c>
      <c r="D22" s="15" t="s">
        <v>92</v>
      </c>
      <c r="E22" s="15"/>
      <c r="F22" s="31" t="s">
        <v>4</v>
      </c>
      <c r="G22" s="31" t="s">
        <v>4</v>
      </c>
      <c r="H22" s="15"/>
      <c r="I22" s="15"/>
      <c r="J22" s="15" t="s">
        <v>90</v>
      </c>
      <c r="K22" s="15" t="s">
        <v>94</v>
      </c>
      <c r="L22" s="15"/>
      <c r="M22" s="14"/>
      <c r="N22" s="13">
        <f t="shared" si="0"/>
        <v>0</v>
      </c>
      <c r="O22" s="14">
        <f t="shared" si="1"/>
        <v>0</v>
      </c>
      <c r="P22" s="31" t="s">
        <v>189</v>
      </c>
    </row>
    <row r="23" spans="1:16" ht="30" customHeight="1" x14ac:dyDescent="0.25">
      <c r="A23" s="27" t="s">
        <v>64</v>
      </c>
      <c r="B23" s="31" t="s">
        <v>71</v>
      </c>
      <c r="C23" s="31">
        <v>1</v>
      </c>
      <c r="D23" s="15" t="s">
        <v>92</v>
      </c>
      <c r="E23" s="15"/>
      <c r="F23" s="31" t="s">
        <v>4</v>
      </c>
      <c r="G23" s="31" t="s">
        <v>4</v>
      </c>
      <c r="H23" s="15"/>
      <c r="I23" s="15"/>
      <c r="J23" s="15" t="s">
        <v>87</v>
      </c>
      <c r="K23" s="15" t="s">
        <v>93</v>
      </c>
      <c r="L23" s="15"/>
      <c r="M23" s="14"/>
      <c r="N23" s="13">
        <f t="shared" si="0"/>
        <v>0</v>
      </c>
      <c r="O23" s="14">
        <f t="shared" si="1"/>
        <v>0</v>
      </c>
      <c r="P23" s="31" t="s">
        <v>189</v>
      </c>
    </row>
    <row r="24" spans="1:16" ht="30" customHeight="1" x14ac:dyDescent="0.25">
      <c r="A24" s="27" t="s">
        <v>64</v>
      </c>
      <c r="B24" s="31" t="s">
        <v>65</v>
      </c>
      <c r="C24" s="31">
        <v>1</v>
      </c>
      <c r="D24" s="15" t="s">
        <v>92</v>
      </c>
      <c r="E24" s="15"/>
      <c r="F24" s="31" t="s">
        <v>2</v>
      </c>
      <c r="G24" s="31" t="s">
        <v>67</v>
      </c>
      <c r="H24" s="15" t="s">
        <v>88</v>
      </c>
      <c r="I24" s="15"/>
      <c r="J24" s="15" t="s">
        <v>90</v>
      </c>
      <c r="K24" s="15" t="s">
        <v>91</v>
      </c>
      <c r="L24" s="15"/>
      <c r="M24" s="14"/>
      <c r="N24" s="13">
        <f t="shared" si="0"/>
        <v>0</v>
      </c>
      <c r="O24" s="14">
        <f t="shared" si="1"/>
        <v>0</v>
      </c>
      <c r="P24" s="31" t="s">
        <v>189</v>
      </c>
    </row>
    <row r="25" spans="1:16" ht="30" customHeight="1" x14ac:dyDescent="0.25">
      <c r="A25" s="27" t="s">
        <v>64</v>
      </c>
      <c r="B25" s="31" t="s">
        <v>65</v>
      </c>
      <c r="C25" s="31">
        <v>1</v>
      </c>
      <c r="D25" s="15" t="s">
        <v>92</v>
      </c>
      <c r="E25" s="15"/>
      <c r="F25" s="31" t="s">
        <v>2</v>
      </c>
      <c r="G25" s="31" t="s">
        <v>67</v>
      </c>
      <c r="H25" s="15" t="s">
        <v>88</v>
      </c>
      <c r="I25" s="15"/>
      <c r="J25" s="15" t="s">
        <v>87</v>
      </c>
      <c r="K25" s="15" t="s">
        <v>89</v>
      </c>
      <c r="L25" s="15"/>
      <c r="M25" s="14"/>
      <c r="N25" s="13">
        <f t="shared" si="0"/>
        <v>0</v>
      </c>
      <c r="O25" s="14">
        <f t="shared" si="1"/>
        <v>0</v>
      </c>
      <c r="P25" s="31" t="s">
        <v>189</v>
      </c>
    </row>
    <row r="26" spans="1:16" s="4" customFormat="1" ht="30" customHeight="1" x14ac:dyDescent="0.25">
      <c r="A26" s="27" t="s">
        <v>64</v>
      </c>
      <c r="B26" s="31" t="s">
        <v>86</v>
      </c>
      <c r="C26" s="31">
        <v>1</v>
      </c>
      <c r="D26" s="15" t="s">
        <v>66</v>
      </c>
      <c r="E26" s="15"/>
      <c r="F26" s="31" t="s">
        <v>2</v>
      </c>
      <c r="G26" s="31" t="s">
        <v>67</v>
      </c>
      <c r="H26" s="15"/>
      <c r="I26" s="15"/>
      <c r="J26" s="15"/>
      <c r="K26" s="15" t="s">
        <v>85</v>
      </c>
      <c r="L26" s="15"/>
      <c r="M26" s="14"/>
      <c r="N26" s="13">
        <f t="shared" si="0"/>
        <v>0</v>
      </c>
      <c r="O26" s="14">
        <f t="shared" si="1"/>
        <v>0</v>
      </c>
      <c r="P26" s="31" t="s">
        <v>189</v>
      </c>
    </row>
    <row r="27" spans="1:16" ht="30" customHeight="1" x14ac:dyDescent="0.25">
      <c r="A27" s="27" t="s">
        <v>64</v>
      </c>
      <c r="B27" s="31" t="s">
        <v>84</v>
      </c>
      <c r="C27" s="31">
        <v>1</v>
      </c>
      <c r="D27" s="15" t="s">
        <v>76</v>
      </c>
      <c r="E27" s="15"/>
      <c r="F27" s="31" t="s">
        <v>2</v>
      </c>
      <c r="G27" s="31" t="s">
        <v>67</v>
      </c>
      <c r="H27" s="15"/>
      <c r="I27" s="15"/>
      <c r="J27" s="15"/>
      <c r="K27" s="15" t="s">
        <v>82</v>
      </c>
      <c r="L27" s="15"/>
      <c r="M27" s="14"/>
      <c r="N27" s="13">
        <f t="shared" si="0"/>
        <v>0</v>
      </c>
      <c r="O27" s="14">
        <f t="shared" si="1"/>
        <v>0</v>
      </c>
      <c r="P27" s="31" t="s">
        <v>189</v>
      </c>
    </row>
    <row r="28" spans="1:16" ht="30" customHeight="1" x14ac:dyDescent="0.25">
      <c r="A28" s="27" t="s">
        <v>64</v>
      </c>
      <c r="B28" s="31" t="s">
        <v>83</v>
      </c>
      <c r="C28" s="31">
        <v>1</v>
      </c>
      <c r="D28" s="15" t="s">
        <v>76</v>
      </c>
      <c r="E28" s="15"/>
      <c r="F28" s="31" t="s">
        <v>2</v>
      </c>
      <c r="G28" s="31" t="s">
        <v>67</v>
      </c>
      <c r="H28" s="15"/>
      <c r="I28" s="15"/>
      <c r="J28" s="15"/>
      <c r="K28" s="15" t="s">
        <v>75</v>
      </c>
      <c r="L28" s="15"/>
      <c r="M28" s="14"/>
      <c r="N28" s="13">
        <f t="shared" si="0"/>
        <v>0</v>
      </c>
      <c r="O28" s="14">
        <f t="shared" si="1"/>
        <v>0</v>
      </c>
      <c r="P28" s="31" t="s">
        <v>189</v>
      </c>
    </row>
    <row r="29" spans="1:16" ht="30" customHeight="1" x14ac:dyDescent="0.25">
      <c r="A29" s="27" t="s">
        <v>64</v>
      </c>
      <c r="B29" s="31" t="s">
        <v>81</v>
      </c>
      <c r="C29" s="31">
        <v>1</v>
      </c>
      <c r="D29" s="15" t="s">
        <v>76</v>
      </c>
      <c r="E29" s="15"/>
      <c r="F29" s="31" t="s">
        <v>2</v>
      </c>
      <c r="G29" s="31" t="s">
        <v>67</v>
      </c>
      <c r="H29" s="15"/>
      <c r="I29" s="15"/>
      <c r="J29" s="15"/>
      <c r="K29" s="15" t="s">
        <v>82</v>
      </c>
      <c r="L29" s="15"/>
      <c r="M29" s="14"/>
      <c r="N29" s="13">
        <f t="shared" si="0"/>
        <v>0</v>
      </c>
      <c r="O29" s="14">
        <f t="shared" si="1"/>
        <v>0</v>
      </c>
      <c r="P29" s="31" t="s">
        <v>189</v>
      </c>
    </row>
    <row r="30" spans="1:16" ht="30" customHeight="1" x14ac:dyDescent="0.25">
      <c r="A30" s="27" t="s">
        <v>64</v>
      </c>
      <c r="B30" s="31" t="s">
        <v>80</v>
      </c>
      <c r="C30" s="31">
        <v>1</v>
      </c>
      <c r="D30" s="15" t="s">
        <v>79</v>
      </c>
      <c r="E30" s="15"/>
      <c r="F30" s="31" t="s">
        <v>2</v>
      </c>
      <c r="G30" s="31" t="s">
        <v>67</v>
      </c>
      <c r="H30" s="15"/>
      <c r="I30" s="15"/>
      <c r="J30" s="15"/>
      <c r="K30" s="15" t="s">
        <v>78</v>
      </c>
      <c r="L30" s="15"/>
      <c r="M30" s="14"/>
      <c r="N30" s="13">
        <f t="shared" si="0"/>
        <v>0</v>
      </c>
      <c r="O30" s="14">
        <f t="shared" si="1"/>
        <v>0</v>
      </c>
      <c r="P30" s="31" t="s">
        <v>189</v>
      </c>
    </row>
    <row r="31" spans="1:16" ht="30" customHeight="1" x14ac:dyDescent="0.25">
      <c r="A31" s="27" t="s">
        <v>64</v>
      </c>
      <c r="B31" s="31" t="s">
        <v>77</v>
      </c>
      <c r="C31" s="31">
        <v>1</v>
      </c>
      <c r="D31" s="15" t="s">
        <v>76</v>
      </c>
      <c r="E31" s="15"/>
      <c r="F31" s="31" t="s">
        <v>2</v>
      </c>
      <c r="G31" s="31" t="s">
        <v>67</v>
      </c>
      <c r="H31" s="15"/>
      <c r="I31" s="15"/>
      <c r="J31" s="15"/>
      <c r="K31" s="15" t="s">
        <v>75</v>
      </c>
      <c r="L31" s="15"/>
      <c r="M31" s="14"/>
      <c r="N31" s="13">
        <f t="shared" si="0"/>
        <v>0</v>
      </c>
      <c r="O31" s="14">
        <f t="shared" si="1"/>
        <v>0</v>
      </c>
      <c r="P31" s="31" t="s">
        <v>189</v>
      </c>
    </row>
    <row r="32" spans="1:16" ht="30" customHeight="1" x14ac:dyDescent="0.25">
      <c r="A32" s="27" t="s">
        <v>64</v>
      </c>
      <c r="B32" s="31" t="s">
        <v>74</v>
      </c>
      <c r="C32" s="31">
        <v>1</v>
      </c>
      <c r="D32" s="15" t="s">
        <v>73</v>
      </c>
      <c r="E32" s="15"/>
      <c r="F32" s="31" t="s">
        <v>2</v>
      </c>
      <c r="G32" s="31" t="s">
        <v>67</v>
      </c>
      <c r="H32" s="15"/>
      <c r="I32" s="15"/>
      <c r="J32" s="15"/>
      <c r="K32" s="15" t="s">
        <v>72</v>
      </c>
      <c r="L32" s="15"/>
      <c r="M32" s="14"/>
      <c r="N32" s="13">
        <f t="shared" si="0"/>
        <v>0</v>
      </c>
      <c r="O32" s="14">
        <f t="shared" si="1"/>
        <v>0</v>
      </c>
      <c r="P32" s="31" t="s">
        <v>189</v>
      </c>
    </row>
    <row r="33" spans="1:16" ht="30" customHeight="1" x14ac:dyDescent="0.25">
      <c r="A33" s="27" t="s">
        <v>64</v>
      </c>
      <c r="B33" s="31" t="s">
        <v>71</v>
      </c>
      <c r="C33" s="31">
        <v>1</v>
      </c>
      <c r="D33" s="15" t="s">
        <v>70</v>
      </c>
      <c r="E33" s="15"/>
      <c r="F33" s="31" t="s">
        <v>2</v>
      </c>
      <c r="G33" s="31" t="s">
        <v>2</v>
      </c>
      <c r="H33" s="15"/>
      <c r="I33" s="15"/>
      <c r="J33" s="15" t="s">
        <v>68</v>
      </c>
      <c r="K33" s="15" t="s">
        <v>69</v>
      </c>
      <c r="L33" s="15"/>
      <c r="M33" s="14"/>
      <c r="N33" s="13">
        <f t="shared" si="0"/>
        <v>0</v>
      </c>
      <c r="O33" s="14">
        <f t="shared" si="1"/>
        <v>0</v>
      </c>
      <c r="P33" s="31" t="s">
        <v>189</v>
      </c>
    </row>
    <row r="34" spans="1:16" ht="30" customHeight="1" x14ac:dyDescent="0.25">
      <c r="A34" s="27" t="s">
        <v>105</v>
      </c>
      <c r="B34" s="31" t="s">
        <v>141</v>
      </c>
      <c r="C34" s="31">
        <v>1</v>
      </c>
      <c r="D34" s="15" t="s">
        <v>108</v>
      </c>
      <c r="E34" s="15"/>
      <c r="F34" s="31" t="s">
        <v>2</v>
      </c>
      <c r="G34" s="31" t="s">
        <v>101</v>
      </c>
      <c r="H34" s="15"/>
      <c r="I34" s="15"/>
      <c r="J34" s="15"/>
      <c r="K34" s="15" t="s">
        <v>139</v>
      </c>
      <c r="L34" s="15"/>
      <c r="M34" s="14"/>
      <c r="N34" s="13">
        <f t="shared" si="0"/>
        <v>0</v>
      </c>
      <c r="O34" s="14">
        <f t="shared" si="1"/>
        <v>0</v>
      </c>
      <c r="P34" s="31" t="s">
        <v>190</v>
      </c>
    </row>
    <row r="35" spans="1:16" ht="30" customHeight="1" x14ac:dyDescent="0.25">
      <c r="A35" s="27" t="s">
        <v>105</v>
      </c>
      <c r="B35" s="31" t="s">
        <v>140</v>
      </c>
      <c r="C35" s="31">
        <v>1</v>
      </c>
      <c r="D35" s="15" t="s">
        <v>108</v>
      </c>
      <c r="E35" s="15"/>
      <c r="F35" s="31" t="s">
        <v>2</v>
      </c>
      <c r="G35" s="31" t="s">
        <v>101</v>
      </c>
      <c r="H35" s="15"/>
      <c r="I35" s="15"/>
      <c r="J35" s="15"/>
      <c r="K35" s="15" t="s">
        <v>139</v>
      </c>
      <c r="L35" s="15"/>
      <c r="M35" s="14"/>
      <c r="N35" s="13">
        <f t="shared" si="0"/>
        <v>0</v>
      </c>
      <c r="O35" s="14">
        <f t="shared" si="1"/>
        <v>0</v>
      </c>
      <c r="P35" s="31" t="s">
        <v>190</v>
      </c>
    </row>
    <row r="36" spans="1:16" ht="30" customHeight="1" x14ac:dyDescent="0.25">
      <c r="A36" s="27" t="s">
        <v>105</v>
      </c>
      <c r="B36" s="31" t="s">
        <v>144</v>
      </c>
      <c r="C36" s="31">
        <v>2</v>
      </c>
      <c r="D36" s="15" t="s">
        <v>79</v>
      </c>
      <c r="E36" s="15"/>
      <c r="F36" s="31" t="s">
        <v>2</v>
      </c>
      <c r="G36" s="31" t="s">
        <v>101</v>
      </c>
      <c r="H36" s="15"/>
      <c r="I36" s="15"/>
      <c r="J36" s="15"/>
      <c r="K36" s="15" t="s">
        <v>138</v>
      </c>
      <c r="L36" s="15"/>
      <c r="M36" s="14"/>
      <c r="N36" s="13">
        <f t="shared" si="0"/>
        <v>0</v>
      </c>
      <c r="O36" s="14">
        <f t="shared" si="1"/>
        <v>0</v>
      </c>
      <c r="P36" s="31" t="s">
        <v>190</v>
      </c>
    </row>
    <row r="37" spans="1:16" ht="30" customHeight="1" x14ac:dyDescent="0.25">
      <c r="A37" s="27" t="s">
        <v>105</v>
      </c>
      <c r="B37" s="31" t="s">
        <v>145</v>
      </c>
      <c r="C37" s="31">
        <v>2</v>
      </c>
      <c r="D37" s="15" t="s">
        <v>79</v>
      </c>
      <c r="E37" s="15"/>
      <c r="F37" s="31" t="s">
        <v>2</v>
      </c>
      <c r="G37" s="31" t="s">
        <v>101</v>
      </c>
      <c r="H37" s="15"/>
      <c r="I37" s="15"/>
      <c r="J37" s="15"/>
      <c r="K37" s="15" t="s">
        <v>138</v>
      </c>
      <c r="L37" s="15"/>
      <c r="M37" s="14"/>
      <c r="N37" s="13">
        <f t="shared" si="0"/>
        <v>0</v>
      </c>
      <c r="O37" s="14">
        <f t="shared" si="1"/>
        <v>0</v>
      </c>
      <c r="P37" s="31" t="s">
        <v>190</v>
      </c>
    </row>
    <row r="38" spans="1:16" ht="30" customHeight="1" x14ac:dyDescent="0.25">
      <c r="A38" s="27" t="s">
        <v>105</v>
      </c>
      <c r="B38" s="31" t="s">
        <v>146</v>
      </c>
      <c r="C38" s="31">
        <v>2</v>
      </c>
      <c r="D38" s="15" t="s">
        <v>79</v>
      </c>
      <c r="E38" s="15"/>
      <c r="F38" s="31" t="s">
        <v>2</v>
      </c>
      <c r="G38" s="31" t="s">
        <v>101</v>
      </c>
      <c r="H38" s="15"/>
      <c r="I38" s="15"/>
      <c r="J38" s="15"/>
      <c r="K38" s="15" t="s">
        <v>138</v>
      </c>
      <c r="L38" s="15"/>
      <c r="M38" s="14"/>
      <c r="N38" s="13">
        <f t="shared" si="0"/>
        <v>0</v>
      </c>
      <c r="O38" s="14">
        <f t="shared" si="1"/>
        <v>0</v>
      </c>
      <c r="P38" s="31" t="s">
        <v>190</v>
      </c>
    </row>
    <row r="39" spans="1:16" ht="30" customHeight="1" x14ac:dyDescent="0.25">
      <c r="A39" s="27" t="s">
        <v>105</v>
      </c>
      <c r="B39" s="31" t="s">
        <v>137</v>
      </c>
      <c r="C39" s="31">
        <v>1</v>
      </c>
      <c r="D39" s="15" t="s">
        <v>79</v>
      </c>
      <c r="E39" s="15"/>
      <c r="F39" s="31" t="s">
        <v>2</v>
      </c>
      <c r="G39" s="31" t="s">
        <v>101</v>
      </c>
      <c r="H39" s="15"/>
      <c r="I39" s="15"/>
      <c r="J39" s="15"/>
      <c r="K39" s="15" t="s">
        <v>136</v>
      </c>
      <c r="L39" s="15"/>
      <c r="M39" s="14"/>
      <c r="N39" s="13">
        <f t="shared" si="0"/>
        <v>0</v>
      </c>
      <c r="O39" s="14">
        <f t="shared" si="1"/>
        <v>0</v>
      </c>
      <c r="P39" s="31" t="s">
        <v>190</v>
      </c>
    </row>
    <row r="40" spans="1:16" ht="30" customHeight="1" x14ac:dyDescent="0.25">
      <c r="A40" s="27" t="s">
        <v>105</v>
      </c>
      <c r="B40" s="31" t="s">
        <v>134</v>
      </c>
      <c r="C40" s="31">
        <v>1</v>
      </c>
      <c r="D40" s="15" t="s">
        <v>79</v>
      </c>
      <c r="E40" s="15"/>
      <c r="F40" s="31" t="s">
        <v>2</v>
      </c>
      <c r="G40" s="31" t="s">
        <v>2</v>
      </c>
      <c r="H40" s="15"/>
      <c r="I40" s="15"/>
      <c r="J40" s="15"/>
      <c r="K40" s="15" t="s">
        <v>135</v>
      </c>
      <c r="L40" s="15"/>
      <c r="M40" s="14"/>
      <c r="N40" s="13">
        <f t="shared" si="0"/>
        <v>0</v>
      </c>
      <c r="O40" s="14">
        <f t="shared" si="1"/>
        <v>0</v>
      </c>
      <c r="P40" s="31" t="s">
        <v>190</v>
      </c>
    </row>
    <row r="41" spans="1:16" ht="30" customHeight="1" x14ac:dyDescent="0.25">
      <c r="A41" s="27" t="s">
        <v>105</v>
      </c>
      <c r="B41" s="31" t="s">
        <v>127</v>
      </c>
      <c r="C41" s="31">
        <v>1</v>
      </c>
      <c r="D41" s="15" t="s">
        <v>132</v>
      </c>
      <c r="E41" s="15"/>
      <c r="F41" s="31" t="s">
        <v>2</v>
      </c>
      <c r="G41" s="31" t="s">
        <v>101</v>
      </c>
      <c r="H41" s="15"/>
      <c r="I41" s="15"/>
      <c r="J41" s="15"/>
      <c r="K41" s="15" t="s">
        <v>133</v>
      </c>
      <c r="L41" s="15"/>
      <c r="M41" s="14"/>
      <c r="N41" s="13">
        <f t="shared" si="0"/>
        <v>0</v>
      </c>
      <c r="O41" s="14">
        <f t="shared" si="1"/>
        <v>0</v>
      </c>
      <c r="P41" s="31" t="s">
        <v>190</v>
      </c>
    </row>
    <row r="42" spans="1:16" ht="30" customHeight="1" x14ac:dyDescent="0.25">
      <c r="A42" s="27" t="s">
        <v>105</v>
      </c>
      <c r="B42" s="31" t="s">
        <v>127</v>
      </c>
      <c r="C42" s="31">
        <v>1</v>
      </c>
      <c r="D42" s="15" t="s">
        <v>132</v>
      </c>
      <c r="E42" s="15"/>
      <c r="F42" s="31" t="s">
        <v>2</v>
      </c>
      <c r="G42" s="31" t="s">
        <v>101</v>
      </c>
      <c r="H42" s="15"/>
      <c r="I42" s="15"/>
      <c r="J42" s="15"/>
      <c r="K42" s="15" t="s">
        <v>131</v>
      </c>
      <c r="L42" s="15"/>
      <c r="M42" s="14"/>
      <c r="N42" s="13">
        <f t="shared" si="0"/>
        <v>0</v>
      </c>
      <c r="O42" s="14">
        <f t="shared" si="1"/>
        <v>0</v>
      </c>
      <c r="P42" s="31" t="s">
        <v>190</v>
      </c>
    </row>
    <row r="43" spans="1:16" ht="30" customHeight="1" x14ac:dyDescent="0.25">
      <c r="A43" s="27" t="s">
        <v>105</v>
      </c>
      <c r="B43" s="31" t="s">
        <v>127</v>
      </c>
      <c r="C43" s="31">
        <v>1</v>
      </c>
      <c r="D43" s="15" t="s">
        <v>129</v>
      </c>
      <c r="E43" s="15"/>
      <c r="F43" s="31" t="s">
        <v>2</v>
      </c>
      <c r="G43" s="31" t="s">
        <v>101</v>
      </c>
      <c r="H43" s="15"/>
      <c r="I43" s="15"/>
      <c r="J43" s="15"/>
      <c r="K43" s="15" t="s">
        <v>130</v>
      </c>
      <c r="L43" s="15"/>
      <c r="M43" s="14"/>
      <c r="N43" s="13">
        <f t="shared" si="0"/>
        <v>0</v>
      </c>
      <c r="O43" s="14">
        <f t="shared" si="1"/>
        <v>0</v>
      </c>
      <c r="P43" s="31" t="s">
        <v>190</v>
      </c>
    </row>
    <row r="44" spans="1:16" ht="30" customHeight="1" x14ac:dyDescent="0.25">
      <c r="A44" s="27" t="s">
        <v>105</v>
      </c>
      <c r="B44" s="31" t="s">
        <v>127</v>
      </c>
      <c r="C44" s="31">
        <v>1</v>
      </c>
      <c r="D44" s="15" t="s">
        <v>129</v>
      </c>
      <c r="E44" s="15"/>
      <c r="F44" s="31" t="s">
        <v>2</v>
      </c>
      <c r="G44" s="31" t="s">
        <v>101</v>
      </c>
      <c r="H44" s="15"/>
      <c r="I44" s="15"/>
      <c r="J44" s="15"/>
      <c r="K44" s="15" t="s">
        <v>128</v>
      </c>
      <c r="L44" s="15"/>
      <c r="M44" s="14"/>
      <c r="N44" s="13">
        <f t="shared" si="0"/>
        <v>0</v>
      </c>
      <c r="O44" s="14">
        <f t="shared" si="1"/>
        <v>0</v>
      </c>
      <c r="P44" s="31" t="s">
        <v>190</v>
      </c>
    </row>
    <row r="45" spans="1:16" ht="30" customHeight="1" x14ac:dyDescent="0.25">
      <c r="A45" s="27" t="s">
        <v>105</v>
      </c>
      <c r="B45" s="31" t="s">
        <v>127</v>
      </c>
      <c r="C45" s="31">
        <v>4</v>
      </c>
      <c r="D45" s="15" t="s">
        <v>79</v>
      </c>
      <c r="E45" s="15"/>
      <c r="F45" s="31" t="s">
        <v>2</v>
      </c>
      <c r="G45" s="31" t="s">
        <v>101</v>
      </c>
      <c r="H45" s="15"/>
      <c r="I45" s="15"/>
      <c r="J45" s="15"/>
      <c r="K45" s="15" t="s">
        <v>126</v>
      </c>
      <c r="L45" s="15"/>
      <c r="M45" s="14"/>
      <c r="N45" s="13">
        <f t="shared" si="0"/>
        <v>0</v>
      </c>
      <c r="O45" s="14">
        <f t="shared" si="1"/>
        <v>0</v>
      </c>
      <c r="P45" s="31" t="s">
        <v>190</v>
      </c>
    </row>
    <row r="46" spans="1:16" ht="30" customHeight="1" x14ac:dyDescent="0.25">
      <c r="A46" s="27" t="s">
        <v>105</v>
      </c>
      <c r="B46" s="31" t="s">
        <v>123</v>
      </c>
      <c r="C46" s="31">
        <v>1</v>
      </c>
      <c r="D46" s="15" t="s">
        <v>79</v>
      </c>
      <c r="E46" s="15"/>
      <c r="F46" s="31" t="s">
        <v>2</v>
      </c>
      <c r="G46" s="31" t="s">
        <v>101</v>
      </c>
      <c r="H46" s="15"/>
      <c r="I46" s="15"/>
      <c r="J46" s="15"/>
      <c r="K46" s="15" t="s">
        <v>125</v>
      </c>
      <c r="L46" s="15"/>
      <c r="M46" s="14"/>
      <c r="N46" s="13">
        <f t="shared" si="0"/>
        <v>0</v>
      </c>
      <c r="O46" s="14">
        <f t="shared" si="1"/>
        <v>0</v>
      </c>
      <c r="P46" s="31" t="s">
        <v>190</v>
      </c>
    </row>
    <row r="47" spans="1:16" ht="30" customHeight="1" x14ac:dyDescent="0.25">
      <c r="A47" s="27" t="s">
        <v>105</v>
      </c>
      <c r="B47" s="31" t="s">
        <v>123</v>
      </c>
      <c r="C47" s="31">
        <v>1</v>
      </c>
      <c r="D47" s="15" t="s">
        <v>79</v>
      </c>
      <c r="E47" s="15"/>
      <c r="F47" s="31" t="s">
        <v>2</v>
      </c>
      <c r="G47" s="31" t="s">
        <v>101</v>
      </c>
      <c r="H47" s="15"/>
      <c r="I47" s="15"/>
      <c r="J47" s="15"/>
      <c r="K47" s="15" t="s">
        <v>124</v>
      </c>
      <c r="L47" s="15"/>
      <c r="M47" s="14"/>
      <c r="N47" s="13">
        <f t="shared" si="0"/>
        <v>0</v>
      </c>
      <c r="O47" s="14">
        <f t="shared" si="1"/>
        <v>0</v>
      </c>
      <c r="P47" s="31" t="s">
        <v>190</v>
      </c>
    </row>
    <row r="48" spans="1:16" ht="30" customHeight="1" x14ac:dyDescent="0.25">
      <c r="A48" s="27" t="s">
        <v>105</v>
      </c>
      <c r="B48" s="31" t="s">
        <v>123</v>
      </c>
      <c r="C48" s="31">
        <v>1</v>
      </c>
      <c r="D48" s="15" t="s">
        <v>122</v>
      </c>
      <c r="E48" s="15"/>
      <c r="F48" s="31" t="s">
        <v>2</v>
      </c>
      <c r="G48" s="31" t="s">
        <v>101</v>
      </c>
      <c r="H48" s="15"/>
      <c r="I48" s="15"/>
      <c r="J48" s="15"/>
      <c r="K48" s="15" t="s">
        <v>178</v>
      </c>
      <c r="L48" s="15"/>
      <c r="M48" s="14"/>
      <c r="N48" s="13">
        <f t="shared" si="0"/>
        <v>0</v>
      </c>
      <c r="O48" s="14">
        <f t="shared" si="1"/>
        <v>0</v>
      </c>
      <c r="P48" s="31" t="s">
        <v>190</v>
      </c>
    </row>
    <row r="49" spans="1:16" ht="30" customHeight="1" x14ac:dyDescent="0.25">
      <c r="A49" s="27" t="s">
        <v>105</v>
      </c>
      <c r="B49" s="31" t="s">
        <v>120</v>
      </c>
      <c r="C49" s="31">
        <v>1</v>
      </c>
      <c r="D49" s="15" t="s">
        <v>79</v>
      </c>
      <c r="E49" s="15"/>
      <c r="F49" s="31" t="s">
        <v>4</v>
      </c>
      <c r="G49" s="31" t="s">
        <v>4</v>
      </c>
      <c r="H49" s="15"/>
      <c r="I49" s="15"/>
      <c r="J49" s="15"/>
      <c r="K49" s="15" t="s">
        <v>177</v>
      </c>
      <c r="L49" s="15"/>
      <c r="M49" s="14"/>
      <c r="N49" s="13">
        <f t="shared" si="0"/>
        <v>0</v>
      </c>
      <c r="O49" s="14">
        <f t="shared" si="1"/>
        <v>0</v>
      </c>
      <c r="P49" s="31" t="s">
        <v>190</v>
      </c>
    </row>
    <row r="50" spans="1:16" ht="30" customHeight="1" x14ac:dyDescent="0.25">
      <c r="A50" s="27" t="s">
        <v>105</v>
      </c>
      <c r="B50" s="31" t="s">
        <v>120</v>
      </c>
      <c r="C50" s="31">
        <v>1</v>
      </c>
      <c r="D50" s="15" t="s">
        <v>79</v>
      </c>
      <c r="E50" s="15"/>
      <c r="F50" s="31" t="s">
        <v>4</v>
      </c>
      <c r="G50" s="31" t="s">
        <v>4</v>
      </c>
      <c r="H50" s="15"/>
      <c r="I50" s="15"/>
      <c r="J50" s="15"/>
      <c r="K50" s="15" t="s">
        <v>121</v>
      </c>
      <c r="L50" s="15"/>
      <c r="M50" s="14"/>
      <c r="N50" s="13">
        <f t="shared" si="0"/>
        <v>0</v>
      </c>
      <c r="O50" s="14">
        <f t="shared" si="1"/>
        <v>0</v>
      </c>
      <c r="P50" s="31" t="s">
        <v>190</v>
      </c>
    </row>
    <row r="51" spans="1:16" ht="30" customHeight="1" x14ac:dyDescent="0.25">
      <c r="A51" s="27" t="s">
        <v>105</v>
      </c>
      <c r="B51" s="31" t="s">
        <v>120</v>
      </c>
      <c r="C51" s="31">
        <v>1</v>
      </c>
      <c r="D51" s="15" t="s">
        <v>119</v>
      </c>
      <c r="E51" s="15"/>
      <c r="F51" s="31" t="s">
        <v>4</v>
      </c>
      <c r="G51" s="31" t="s">
        <v>4</v>
      </c>
      <c r="H51" s="15"/>
      <c r="I51" s="15"/>
      <c r="J51" s="15"/>
      <c r="K51" s="15" t="s">
        <v>118</v>
      </c>
      <c r="L51" s="15"/>
      <c r="M51" s="14"/>
      <c r="N51" s="13">
        <f t="shared" si="0"/>
        <v>0</v>
      </c>
      <c r="O51" s="14">
        <f t="shared" si="1"/>
        <v>0</v>
      </c>
      <c r="P51" s="31" t="s">
        <v>190</v>
      </c>
    </row>
    <row r="52" spans="1:16" ht="30" customHeight="1" x14ac:dyDescent="0.25">
      <c r="A52" s="27" t="s">
        <v>105</v>
      </c>
      <c r="B52" s="31" t="s">
        <v>117</v>
      </c>
      <c r="C52" s="31">
        <v>1</v>
      </c>
      <c r="D52" s="15" t="s">
        <v>116</v>
      </c>
      <c r="E52" s="15"/>
      <c r="F52" s="31" t="s">
        <v>4</v>
      </c>
      <c r="G52" s="31" t="s">
        <v>4</v>
      </c>
      <c r="H52" s="15"/>
      <c r="I52" s="15"/>
      <c r="J52" s="15"/>
      <c r="K52" s="15" t="s">
        <v>115</v>
      </c>
      <c r="L52" s="15"/>
      <c r="M52" s="14"/>
      <c r="N52" s="13">
        <f t="shared" si="0"/>
        <v>0</v>
      </c>
      <c r="O52" s="14">
        <f t="shared" si="1"/>
        <v>0</v>
      </c>
      <c r="P52" s="31" t="s">
        <v>190</v>
      </c>
    </row>
    <row r="53" spans="1:16" ht="30" customHeight="1" x14ac:dyDescent="0.25">
      <c r="A53" s="27" t="s">
        <v>105</v>
      </c>
      <c r="B53" s="31" t="s">
        <v>110</v>
      </c>
      <c r="C53" s="31">
        <v>2</v>
      </c>
      <c r="D53" s="15" t="s">
        <v>114</v>
      </c>
      <c r="E53" s="15"/>
      <c r="F53" s="31" t="s">
        <v>4</v>
      </c>
      <c r="G53" s="31" t="s">
        <v>4</v>
      </c>
      <c r="H53" s="15"/>
      <c r="I53" s="15"/>
      <c r="J53" s="15"/>
      <c r="K53" s="15" t="s">
        <v>113</v>
      </c>
      <c r="L53" s="15"/>
      <c r="M53" s="14"/>
      <c r="N53" s="13">
        <f t="shared" si="0"/>
        <v>0</v>
      </c>
      <c r="O53" s="14">
        <f t="shared" si="1"/>
        <v>0</v>
      </c>
      <c r="P53" s="31" t="s">
        <v>190</v>
      </c>
    </row>
    <row r="54" spans="1:16" ht="30" customHeight="1" x14ac:dyDescent="0.25">
      <c r="A54" s="27" t="s">
        <v>105</v>
      </c>
      <c r="B54" s="31" t="s">
        <v>110</v>
      </c>
      <c r="C54" s="31">
        <v>2</v>
      </c>
      <c r="D54" s="15" t="s">
        <v>112</v>
      </c>
      <c r="E54" s="15"/>
      <c r="F54" s="31" t="s">
        <v>4</v>
      </c>
      <c r="G54" s="31" t="s">
        <v>4</v>
      </c>
      <c r="H54" s="15">
        <v>3</v>
      </c>
      <c r="I54" s="15"/>
      <c r="J54" s="15"/>
      <c r="K54" s="15" t="s">
        <v>111</v>
      </c>
      <c r="L54" s="15"/>
      <c r="M54" s="14"/>
      <c r="N54" s="13">
        <f t="shared" si="0"/>
        <v>0</v>
      </c>
      <c r="O54" s="14">
        <f t="shared" si="1"/>
        <v>0</v>
      </c>
      <c r="P54" s="31" t="s">
        <v>190</v>
      </c>
    </row>
    <row r="55" spans="1:16" ht="30" customHeight="1" x14ac:dyDescent="0.25">
      <c r="A55" s="27" t="s">
        <v>105</v>
      </c>
      <c r="B55" s="31" t="s">
        <v>110</v>
      </c>
      <c r="C55" s="31">
        <v>1</v>
      </c>
      <c r="D55" s="18" t="s">
        <v>184</v>
      </c>
      <c r="E55" s="15"/>
      <c r="F55" s="31" t="s">
        <v>4</v>
      </c>
      <c r="G55" s="31" t="s">
        <v>4</v>
      </c>
      <c r="H55" s="15"/>
      <c r="I55" s="15"/>
      <c r="J55" s="15"/>
      <c r="K55" s="18" t="s">
        <v>185</v>
      </c>
      <c r="L55" s="15"/>
      <c r="M55" s="14"/>
      <c r="N55" s="13">
        <f t="shared" si="0"/>
        <v>0</v>
      </c>
      <c r="O55" s="14">
        <f t="shared" si="1"/>
        <v>0</v>
      </c>
      <c r="P55" s="31" t="s">
        <v>190</v>
      </c>
    </row>
    <row r="56" spans="1:16" ht="30" customHeight="1" x14ac:dyDescent="0.25">
      <c r="A56" s="27" t="s">
        <v>105</v>
      </c>
      <c r="B56" s="31" t="s">
        <v>109</v>
      </c>
      <c r="C56" s="31">
        <v>1</v>
      </c>
      <c r="D56" s="15" t="s">
        <v>107</v>
      </c>
      <c r="E56" s="15"/>
      <c r="F56" s="31" t="s">
        <v>2</v>
      </c>
      <c r="G56" s="31" t="s">
        <v>101</v>
      </c>
      <c r="H56" s="15"/>
      <c r="I56" s="15"/>
      <c r="J56" s="15"/>
      <c r="K56" s="15" t="s">
        <v>183</v>
      </c>
      <c r="L56" s="15"/>
      <c r="M56" s="14"/>
      <c r="N56" s="13">
        <f t="shared" si="0"/>
        <v>0</v>
      </c>
      <c r="O56" s="14">
        <f t="shared" si="1"/>
        <v>0</v>
      </c>
      <c r="P56" s="31" t="s">
        <v>190</v>
      </c>
    </row>
    <row r="57" spans="1:16" ht="30" customHeight="1" x14ac:dyDescent="0.25">
      <c r="A57" s="27" t="s">
        <v>105</v>
      </c>
      <c r="B57" s="31" t="s">
        <v>109</v>
      </c>
      <c r="C57" s="31">
        <v>1</v>
      </c>
      <c r="D57" s="15" t="s">
        <v>181</v>
      </c>
      <c r="E57" s="15"/>
      <c r="F57" s="31" t="s">
        <v>2</v>
      </c>
      <c r="G57" s="31" t="s">
        <v>101</v>
      </c>
      <c r="H57" s="15"/>
      <c r="I57" s="15"/>
      <c r="J57" s="15"/>
      <c r="K57" s="15" t="s">
        <v>182</v>
      </c>
      <c r="L57" s="15"/>
      <c r="M57" s="14"/>
      <c r="N57" s="13">
        <f t="shared" si="0"/>
        <v>0</v>
      </c>
      <c r="O57" s="14">
        <f t="shared" si="1"/>
        <v>0</v>
      </c>
      <c r="P57" s="31" t="s">
        <v>190</v>
      </c>
    </row>
    <row r="58" spans="1:16" ht="30" customHeight="1" x14ac:dyDescent="0.25">
      <c r="A58" s="27" t="s">
        <v>105</v>
      </c>
      <c r="B58" s="31" t="s">
        <v>106</v>
      </c>
      <c r="C58" s="31">
        <v>1</v>
      </c>
      <c r="D58" s="15" t="s">
        <v>107</v>
      </c>
      <c r="E58" s="15"/>
      <c r="F58" s="31" t="s">
        <v>2</v>
      </c>
      <c r="G58" s="31" t="s">
        <v>101</v>
      </c>
      <c r="H58" s="15"/>
      <c r="I58" s="15"/>
      <c r="J58" s="15"/>
      <c r="K58" s="15" t="s">
        <v>179</v>
      </c>
      <c r="L58" s="15"/>
      <c r="M58" s="14"/>
      <c r="N58" s="13">
        <f t="shared" si="0"/>
        <v>0</v>
      </c>
      <c r="O58" s="14">
        <f t="shared" si="1"/>
        <v>0</v>
      </c>
      <c r="P58" s="31" t="s">
        <v>190</v>
      </c>
    </row>
    <row r="59" spans="1:16" ht="30" customHeight="1" x14ac:dyDescent="0.25">
      <c r="A59" s="27" t="s">
        <v>105</v>
      </c>
      <c r="B59" s="31" t="s">
        <v>106</v>
      </c>
      <c r="C59" s="31">
        <v>1</v>
      </c>
      <c r="D59" s="15" t="s">
        <v>79</v>
      </c>
      <c r="E59" s="15"/>
      <c r="F59" s="31" t="s">
        <v>2</v>
      </c>
      <c r="G59" s="31" t="s">
        <v>101</v>
      </c>
      <c r="H59" s="15"/>
      <c r="I59" s="15"/>
      <c r="J59" s="15"/>
      <c r="K59" s="15" t="s">
        <v>180</v>
      </c>
      <c r="L59" s="15"/>
      <c r="M59" s="14"/>
      <c r="N59" s="13">
        <f t="shared" si="0"/>
        <v>0</v>
      </c>
      <c r="O59" s="14">
        <f t="shared" si="1"/>
        <v>0</v>
      </c>
      <c r="P59" s="31" t="s">
        <v>190</v>
      </c>
    </row>
    <row r="60" spans="1:16" ht="30" customHeight="1" x14ac:dyDescent="0.25">
      <c r="A60" s="27" t="s">
        <v>105</v>
      </c>
      <c r="B60" s="31" t="s">
        <v>104</v>
      </c>
      <c r="C60" s="31">
        <v>1</v>
      </c>
      <c r="D60" s="15" t="s">
        <v>103</v>
      </c>
      <c r="E60" s="15"/>
      <c r="F60" s="31" t="s">
        <v>2</v>
      </c>
      <c r="G60" s="31" t="s">
        <v>2</v>
      </c>
      <c r="H60" s="15"/>
      <c r="I60" s="15"/>
      <c r="J60" s="15"/>
      <c r="K60" s="15" t="s">
        <v>102</v>
      </c>
      <c r="L60" s="15"/>
      <c r="M60" s="14"/>
      <c r="N60" s="13">
        <f t="shared" si="0"/>
        <v>0</v>
      </c>
      <c r="O60" s="14">
        <f t="shared" si="1"/>
        <v>0</v>
      </c>
      <c r="P60" s="31" t="s">
        <v>190</v>
      </c>
    </row>
    <row r="61" spans="1:16" ht="30" customHeight="1" x14ac:dyDescent="0.25">
      <c r="A61" s="27" t="s">
        <v>148</v>
      </c>
      <c r="B61" s="31" t="s">
        <v>149</v>
      </c>
      <c r="C61" s="31">
        <v>1</v>
      </c>
      <c r="D61" s="15" t="s">
        <v>150</v>
      </c>
      <c r="E61" s="15"/>
      <c r="F61" s="31" t="s">
        <v>2</v>
      </c>
      <c r="G61" s="31" t="s">
        <v>101</v>
      </c>
      <c r="H61" s="15">
        <v>2</v>
      </c>
      <c r="I61" s="15" t="s">
        <v>5</v>
      </c>
      <c r="J61" s="15"/>
      <c r="K61" s="15" t="s">
        <v>151</v>
      </c>
      <c r="L61" s="15"/>
      <c r="M61" s="14"/>
      <c r="N61" s="13">
        <f t="shared" si="0"/>
        <v>0</v>
      </c>
      <c r="O61" s="14">
        <f t="shared" si="1"/>
        <v>0</v>
      </c>
      <c r="P61" s="31" t="s">
        <v>190</v>
      </c>
    </row>
    <row r="62" spans="1:16" ht="30" customHeight="1" x14ac:dyDescent="0.25">
      <c r="A62" s="27" t="s">
        <v>148</v>
      </c>
      <c r="B62" s="31" t="s">
        <v>152</v>
      </c>
      <c r="C62" s="31">
        <v>2</v>
      </c>
      <c r="D62" s="15" t="s">
        <v>150</v>
      </c>
      <c r="E62" s="15"/>
      <c r="F62" s="31" t="s">
        <v>2</v>
      </c>
      <c r="G62" s="31" t="s">
        <v>101</v>
      </c>
      <c r="H62" s="15">
        <v>2</v>
      </c>
      <c r="I62" s="15" t="s">
        <v>5</v>
      </c>
      <c r="J62" s="15"/>
      <c r="K62" s="15" t="s">
        <v>153</v>
      </c>
      <c r="L62" s="15"/>
      <c r="M62" s="14"/>
      <c r="N62" s="13">
        <f t="shared" si="0"/>
        <v>0</v>
      </c>
      <c r="O62" s="14">
        <f t="shared" si="1"/>
        <v>0</v>
      </c>
      <c r="P62" s="31" t="s">
        <v>190</v>
      </c>
    </row>
    <row r="63" spans="1:16" ht="30" customHeight="1" x14ac:dyDescent="0.25">
      <c r="A63" s="16" t="s">
        <v>51</v>
      </c>
      <c r="B63" s="17" t="s">
        <v>60</v>
      </c>
      <c r="C63" s="17">
        <v>1</v>
      </c>
      <c r="D63" s="18" t="s">
        <v>147</v>
      </c>
      <c r="E63" s="19"/>
      <c r="F63" s="17" t="s">
        <v>4</v>
      </c>
      <c r="G63" s="17" t="s">
        <v>4</v>
      </c>
      <c r="H63" s="17"/>
      <c r="I63" s="17"/>
      <c r="J63" s="18"/>
      <c r="K63" s="18" t="s">
        <v>161</v>
      </c>
      <c r="L63" s="18"/>
      <c r="M63" s="14"/>
      <c r="N63" s="13">
        <f t="shared" si="0"/>
        <v>0</v>
      </c>
      <c r="O63" s="14">
        <f t="shared" si="1"/>
        <v>0</v>
      </c>
      <c r="P63" s="31" t="s">
        <v>191</v>
      </c>
    </row>
    <row r="64" spans="1:16" ht="30" customHeight="1" x14ac:dyDescent="0.25">
      <c r="A64" s="16" t="s">
        <v>51</v>
      </c>
      <c r="B64" s="17" t="s">
        <v>60</v>
      </c>
      <c r="C64" s="17">
        <v>1</v>
      </c>
      <c r="D64" s="18" t="s">
        <v>143</v>
      </c>
      <c r="E64" s="19"/>
      <c r="F64" s="17" t="s">
        <v>4</v>
      </c>
      <c r="G64" s="17" t="s">
        <v>4</v>
      </c>
      <c r="H64" s="17"/>
      <c r="I64" s="17"/>
      <c r="J64" s="18"/>
      <c r="K64" s="18" t="s">
        <v>156</v>
      </c>
      <c r="L64" s="18"/>
      <c r="M64" s="14"/>
      <c r="N64" s="13">
        <f t="shared" si="0"/>
        <v>0</v>
      </c>
      <c r="O64" s="14">
        <f t="shared" si="1"/>
        <v>0</v>
      </c>
      <c r="P64" s="31" t="s">
        <v>191</v>
      </c>
    </row>
    <row r="65" spans="1:16" ht="30" customHeight="1" x14ac:dyDescent="0.25">
      <c r="A65" s="16" t="s">
        <v>51</v>
      </c>
      <c r="B65" s="17" t="s">
        <v>57</v>
      </c>
      <c r="C65" s="17">
        <v>1</v>
      </c>
      <c r="D65" s="20" t="s">
        <v>59</v>
      </c>
      <c r="E65" s="19"/>
      <c r="F65" s="17" t="s">
        <v>4</v>
      </c>
      <c r="G65" s="17" t="s">
        <v>4</v>
      </c>
      <c r="H65" s="17"/>
      <c r="I65" s="17"/>
      <c r="J65" s="18"/>
      <c r="K65" s="18" t="s">
        <v>160</v>
      </c>
      <c r="L65" s="18"/>
      <c r="M65" s="14"/>
      <c r="N65" s="13">
        <f t="shared" si="0"/>
        <v>0</v>
      </c>
      <c r="O65" s="14">
        <f t="shared" si="1"/>
        <v>0</v>
      </c>
      <c r="P65" s="31" t="s">
        <v>191</v>
      </c>
    </row>
    <row r="66" spans="1:16" ht="30" customHeight="1" x14ac:dyDescent="0.25">
      <c r="A66" s="16" t="s">
        <v>51</v>
      </c>
      <c r="B66" s="17" t="s">
        <v>57</v>
      </c>
      <c r="C66" s="17">
        <v>1</v>
      </c>
      <c r="D66" s="18" t="s">
        <v>58</v>
      </c>
      <c r="E66" s="19"/>
      <c r="F66" s="17" t="s">
        <v>4</v>
      </c>
      <c r="G66" s="17" t="s">
        <v>4</v>
      </c>
      <c r="H66" s="17"/>
      <c r="I66" s="17"/>
      <c r="J66" s="18"/>
      <c r="K66" s="18" t="s">
        <v>159</v>
      </c>
      <c r="L66" s="18"/>
      <c r="M66" s="14"/>
      <c r="N66" s="13">
        <f t="shared" si="0"/>
        <v>0</v>
      </c>
      <c r="O66" s="14">
        <f t="shared" si="1"/>
        <v>0</v>
      </c>
      <c r="P66" s="31" t="s">
        <v>191</v>
      </c>
    </row>
    <row r="67" spans="1:16" ht="30" customHeight="1" x14ac:dyDescent="0.25">
      <c r="A67" s="16" t="s">
        <v>51</v>
      </c>
      <c r="B67" s="17" t="s">
        <v>57</v>
      </c>
      <c r="C67" s="17">
        <v>2</v>
      </c>
      <c r="D67" s="18" t="s">
        <v>56</v>
      </c>
      <c r="E67" s="19"/>
      <c r="F67" s="17" t="s">
        <v>4</v>
      </c>
      <c r="G67" s="17" t="s">
        <v>4</v>
      </c>
      <c r="H67" s="17"/>
      <c r="I67" s="18"/>
      <c r="J67" s="18"/>
      <c r="K67" s="18" t="s">
        <v>157</v>
      </c>
      <c r="L67" s="18"/>
      <c r="M67" s="14"/>
      <c r="N67" s="13">
        <f t="shared" si="0"/>
        <v>0</v>
      </c>
      <c r="O67" s="14">
        <f t="shared" si="1"/>
        <v>0</v>
      </c>
      <c r="P67" s="31" t="s">
        <v>191</v>
      </c>
    </row>
    <row r="68" spans="1:16" ht="30" customHeight="1" x14ac:dyDescent="0.25">
      <c r="A68" s="16" t="s">
        <v>51</v>
      </c>
      <c r="B68" s="17" t="s">
        <v>55</v>
      </c>
      <c r="C68" s="17">
        <v>1</v>
      </c>
      <c r="D68" s="18" t="s">
        <v>169</v>
      </c>
      <c r="E68" s="19"/>
      <c r="F68" s="17" t="s">
        <v>54</v>
      </c>
      <c r="G68" s="17" t="s">
        <v>4</v>
      </c>
      <c r="H68" s="17"/>
      <c r="I68" s="17"/>
      <c r="J68" s="18"/>
      <c r="K68" s="18" t="s">
        <v>158</v>
      </c>
      <c r="L68" s="15"/>
      <c r="M68" s="14"/>
      <c r="N68" s="13">
        <f t="shared" si="0"/>
        <v>0</v>
      </c>
      <c r="O68" s="14">
        <f t="shared" si="1"/>
        <v>0</v>
      </c>
      <c r="P68" s="31" t="s">
        <v>191</v>
      </c>
    </row>
    <row r="69" spans="1:16" ht="30" customHeight="1" x14ac:dyDescent="0.25">
      <c r="A69" s="16" t="s">
        <v>51</v>
      </c>
      <c r="B69" s="17" t="s">
        <v>50</v>
      </c>
      <c r="C69" s="17">
        <v>1</v>
      </c>
      <c r="D69" s="20" t="s">
        <v>53</v>
      </c>
      <c r="E69" s="26"/>
      <c r="F69" s="17" t="s">
        <v>4</v>
      </c>
      <c r="G69" s="17" t="s">
        <v>4</v>
      </c>
      <c r="H69" s="17">
        <v>3</v>
      </c>
      <c r="I69" s="17" t="s">
        <v>6</v>
      </c>
      <c r="J69" s="17"/>
      <c r="K69" s="33" t="s">
        <v>52</v>
      </c>
      <c r="L69" s="15"/>
      <c r="M69" s="14"/>
      <c r="N69" s="13">
        <f t="shared" si="0"/>
        <v>0</v>
      </c>
      <c r="O69" s="14">
        <f t="shared" si="1"/>
        <v>0</v>
      </c>
      <c r="P69" s="31" t="s">
        <v>191</v>
      </c>
    </row>
    <row r="70" spans="1:16" ht="30" customHeight="1" x14ac:dyDescent="0.25">
      <c r="A70" s="16" t="s">
        <v>51</v>
      </c>
      <c r="B70" s="21" t="s">
        <v>50</v>
      </c>
      <c r="C70" s="23">
        <v>1</v>
      </c>
      <c r="D70" s="24" t="s">
        <v>49</v>
      </c>
      <c r="E70" s="25"/>
      <c r="F70" s="21" t="s">
        <v>4</v>
      </c>
      <c r="G70" s="21" t="s">
        <v>4</v>
      </c>
      <c r="H70" s="17"/>
      <c r="I70" s="17"/>
      <c r="J70" s="18"/>
      <c r="K70" s="22" t="s">
        <v>48</v>
      </c>
      <c r="L70" s="15"/>
      <c r="M70" s="14"/>
      <c r="N70" s="13">
        <f t="shared" ref="N70:N81" si="2">C70*L70</f>
        <v>0</v>
      </c>
      <c r="O70" s="14">
        <f t="shared" ref="O70:O81" si="3">C70*M70</f>
        <v>0</v>
      </c>
      <c r="P70" s="31" t="s">
        <v>191</v>
      </c>
    </row>
    <row r="71" spans="1:16" ht="30" customHeight="1" x14ac:dyDescent="0.25">
      <c r="A71" s="16" t="s">
        <v>47</v>
      </c>
      <c r="B71" s="21" t="s">
        <v>46</v>
      </c>
      <c r="C71" s="17">
        <v>1</v>
      </c>
      <c r="D71" s="18" t="s">
        <v>45</v>
      </c>
      <c r="E71" s="19"/>
      <c r="F71" s="17" t="s">
        <v>2</v>
      </c>
      <c r="G71" s="17" t="s">
        <v>35</v>
      </c>
      <c r="H71" s="17"/>
      <c r="I71" s="17"/>
      <c r="J71" s="16"/>
      <c r="K71" s="27" t="s">
        <v>162</v>
      </c>
      <c r="L71" s="15"/>
      <c r="M71" s="14"/>
      <c r="N71" s="13">
        <f t="shared" si="2"/>
        <v>0</v>
      </c>
      <c r="O71" s="14">
        <f t="shared" si="3"/>
        <v>0</v>
      </c>
      <c r="P71" s="31" t="s">
        <v>191</v>
      </c>
    </row>
    <row r="72" spans="1:16" ht="30" customHeight="1" x14ac:dyDescent="0.25">
      <c r="A72" s="16" t="s">
        <v>43</v>
      </c>
      <c r="B72" s="17" t="s">
        <v>44</v>
      </c>
      <c r="C72" s="17">
        <v>1</v>
      </c>
      <c r="D72" s="18" t="s">
        <v>164</v>
      </c>
      <c r="E72" s="19"/>
      <c r="F72" s="17" t="s">
        <v>2</v>
      </c>
      <c r="G72" s="17" t="s">
        <v>35</v>
      </c>
      <c r="H72" s="17"/>
      <c r="I72" s="17"/>
      <c r="J72" s="18"/>
      <c r="K72" s="27" t="s">
        <v>163</v>
      </c>
      <c r="L72" s="15"/>
      <c r="M72" s="14"/>
      <c r="N72" s="13">
        <f t="shared" si="2"/>
        <v>0</v>
      </c>
      <c r="O72" s="14">
        <f t="shared" si="3"/>
        <v>0</v>
      </c>
      <c r="P72" s="31" t="s">
        <v>191</v>
      </c>
    </row>
    <row r="73" spans="1:16" s="5" customFormat="1" ht="30" customHeight="1" x14ac:dyDescent="0.25">
      <c r="A73" s="16" t="s">
        <v>43</v>
      </c>
      <c r="B73" s="17" t="s">
        <v>44</v>
      </c>
      <c r="C73" s="17">
        <v>1</v>
      </c>
      <c r="D73" s="18" t="s">
        <v>164</v>
      </c>
      <c r="E73" s="19"/>
      <c r="F73" s="17" t="s">
        <v>2</v>
      </c>
      <c r="G73" s="17" t="s">
        <v>35</v>
      </c>
      <c r="H73" s="17"/>
      <c r="I73" s="17"/>
      <c r="J73" s="18"/>
      <c r="K73" s="27" t="s">
        <v>168</v>
      </c>
      <c r="L73" s="15"/>
      <c r="M73" s="14"/>
      <c r="N73" s="13">
        <f t="shared" si="2"/>
        <v>0</v>
      </c>
      <c r="O73" s="14">
        <f t="shared" si="3"/>
        <v>0</v>
      </c>
      <c r="P73" s="31" t="s">
        <v>191</v>
      </c>
    </row>
    <row r="74" spans="1:16" ht="30" customHeight="1" x14ac:dyDescent="0.25">
      <c r="A74" s="16" t="s">
        <v>43</v>
      </c>
      <c r="B74" s="17" t="s">
        <v>166</v>
      </c>
      <c r="C74" s="17">
        <v>1</v>
      </c>
      <c r="D74" s="20" t="s">
        <v>167</v>
      </c>
      <c r="E74" s="26"/>
      <c r="F74" s="17" t="s">
        <v>2</v>
      </c>
      <c r="G74" s="17" t="s">
        <v>35</v>
      </c>
      <c r="H74" s="17"/>
      <c r="I74" s="17"/>
      <c r="J74" s="17"/>
      <c r="K74" s="34" t="s">
        <v>165</v>
      </c>
      <c r="L74" s="15"/>
      <c r="M74" s="14"/>
      <c r="N74" s="13">
        <f t="shared" si="2"/>
        <v>0</v>
      </c>
      <c r="O74" s="14">
        <f t="shared" si="3"/>
        <v>0</v>
      </c>
      <c r="P74" s="31" t="s">
        <v>191</v>
      </c>
    </row>
    <row r="75" spans="1:16" ht="30" customHeight="1" x14ac:dyDescent="0.25">
      <c r="A75" s="16" t="s">
        <v>43</v>
      </c>
      <c r="B75" s="21" t="s">
        <v>42</v>
      </c>
      <c r="C75" s="23">
        <v>1</v>
      </c>
      <c r="D75" s="24" t="s">
        <v>41</v>
      </c>
      <c r="E75" s="25"/>
      <c r="F75" s="21" t="s">
        <v>171</v>
      </c>
      <c r="G75" s="21" t="s">
        <v>171</v>
      </c>
      <c r="H75" s="17"/>
      <c r="I75" s="18"/>
      <c r="J75" s="18"/>
      <c r="K75" s="18" t="s">
        <v>170</v>
      </c>
      <c r="L75" s="15"/>
      <c r="M75" s="14"/>
      <c r="N75" s="13">
        <f t="shared" si="2"/>
        <v>0</v>
      </c>
      <c r="O75" s="14">
        <f t="shared" si="3"/>
        <v>0</v>
      </c>
      <c r="P75" s="31" t="s">
        <v>191</v>
      </c>
    </row>
    <row r="76" spans="1:16" ht="30" customHeight="1" x14ac:dyDescent="0.25">
      <c r="A76" s="16" t="s">
        <v>36</v>
      </c>
      <c r="B76" s="21" t="s">
        <v>37</v>
      </c>
      <c r="C76" s="17">
        <v>1</v>
      </c>
      <c r="D76" s="18" t="s">
        <v>186</v>
      </c>
      <c r="E76" s="19"/>
      <c r="F76" s="17" t="s">
        <v>2</v>
      </c>
      <c r="G76" s="17" t="s">
        <v>35</v>
      </c>
      <c r="H76" s="17"/>
      <c r="I76" s="18"/>
      <c r="J76" s="17"/>
      <c r="K76" s="18" t="s">
        <v>40</v>
      </c>
      <c r="L76" s="15"/>
      <c r="M76" s="14"/>
      <c r="N76" s="13">
        <f t="shared" si="2"/>
        <v>0</v>
      </c>
      <c r="O76" s="14">
        <f t="shared" si="3"/>
        <v>0</v>
      </c>
      <c r="P76" s="31" t="s">
        <v>191</v>
      </c>
    </row>
    <row r="77" spans="1:16" ht="30" customHeight="1" x14ac:dyDescent="0.25">
      <c r="A77" s="16" t="s">
        <v>36</v>
      </c>
      <c r="B77" s="21" t="s">
        <v>37</v>
      </c>
      <c r="C77" s="17">
        <v>2</v>
      </c>
      <c r="D77" s="18" t="s">
        <v>39</v>
      </c>
      <c r="E77" s="19"/>
      <c r="F77" s="17" t="s">
        <v>2</v>
      </c>
      <c r="G77" s="17" t="s">
        <v>35</v>
      </c>
      <c r="H77" s="17"/>
      <c r="I77" s="17"/>
      <c r="J77" s="16"/>
      <c r="K77" s="15" t="s">
        <v>172</v>
      </c>
      <c r="L77" s="15"/>
      <c r="M77" s="14"/>
      <c r="N77" s="13">
        <f t="shared" si="2"/>
        <v>0</v>
      </c>
      <c r="O77" s="14">
        <f t="shared" si="3"/>
        <v>0</v>
      </c>
      <c r="P77" s="31" t="s">
        <v>191</v>
      </c>
    </row>
    <row r="78" spans="1:16" ht="30" customHeight="1" x14ac:dyDescent="0.25">
      <c r="A78" s="16" t="s">
        <v>36</v>
      </c>
      <c r="B78" s="21" t="s">
        <v>37</v>
      </c>
      <c r="C78" s="17">
        <v>2</v>
      </c>
      <c r="D78" s="18" t="s">
        <v>38</v>
      </c>
      <c r="E78" s="19"/>
      <c r="F78" s="17" t="s">
        <v>2</v>
      </c>
      <c r="G78" s="17" t="s">
        <v>35</v>
      </c>
      <c r="H78" s="17"/>
      <c r="I78" s="17"/>
      <c r="J78" s="16"/>
      <c r="K78" s="15" t="s">
        <v>172</v>
      </c>
      <c r="L78" s="15"/>
      <c r="M78" s="14"/>
      <c r="N78" s="13">
        <f t="shared" si="2"/>
        <v>0</v>
      </c>
      <c r="O78" s="14">
        <f t="shared" si="3"/>
        <v>0</v>
      </c>
      <c r="P78" s="31" t="s">
        <v>191</v>
      </c>
    </row>
    <row r="79" spans="1:16" ht="30" customHeight="1" x14ac:dyDescent="0.25">
      <c r="A79" s="16" t="s">
        <v>36</v>
      </c>
      <c r="B79" s="17" t="s">
        <v>37</v>
      </c>
      <c r="C79" s="17">
        <v>1</v>
      </c>
      <c r="D79" s="18" t="s">
        <v>173</v>
      </c>
      <c r="E79" s="19"/>
      <c r="F79" s="17" t="s">
        <v>2</v>
      </c>
      <c r="G79" s="17" t="s">
        <v>35</v>
      </c>
      <c r="H79" s="17"/>
      <c r="I79" s="17"/>
      <c r="J79" s="18"/>
      <c r="K79" s="15" t="s">
        <v>174</v>
      </c>
      <c r="L79" s="15"/>
      <c r="M79" s="14"/>
      <c r="N79" s="13">
        <f t="shared" si="2"/>
        <v>0</v>
      </c>
      <c r="O79" s="14">
        <f t="shared" si="3"/>
        <v>0</v>
      </c>
      <c r="P79" s="31" t="s">
        <v>191</v>
      </c>
    </row>
    <row r="80" spans="1:16" s="6" customFormat="1" ht="30" customHeight="1" x14ac:dyDescent="0.25">
      <c r="A80" s="16" t="s">
        <v>36</v>
      </c>
      <c r="B80" s="17" t="s">
        <v>37</v>
      </c>
      <c r="C80" s="17">
        <v>1</v>
      </c>
      <c r="D80" s="18" t="s">
        <v>173</v>
      </c>
      <c r="E80" s="19"/>
      <c r="F80" s="17" t="s">
        <v>2</v>
      </c>
      <c r="G80" s="17" t="s">
        <v>35</v>
      </c>
      <c r="H80" s="17"/>
      <c r="I80" s="17"/>
      <c r="J80" s="18"/>
      <c r="K80" s="15" t="s">
        <v>175</v>
      </c>
      <c r="L80" s="15"/>
      <c r="M80" s="14"/>
      <c r="N80" s="13">
        <f t="shared" si="2"/>
        <v>0</v>
      </c>
      <c r="O80" s="14">
        <f t="shared" si="3"/>
        <v>0</v>
      </c>
      <c r="P80" s="31" t="s">
        <v>191</v>
      </c>
    </row>
    <row r="81" spans="1:16" s="6" customFormat="1" ht="30" customHeight="1" x14ac:dyDescent="0.25">
      <c r="A81" s="16" t="s">
        <v>36</v>
      </c>
      <c r="B81" s="17" t="s">
        <v>37</v>
      </c>
      <c r="C81" s="17">
        <v>1</v>
      </c>
      <c r="D81" s="18" t="s">
        <v>176</v>
      </c>
      <c r="E81" s="19"/>
      <c r="F81" s="17" t="s">
        <v>2</v>
      </c>
      <c r="G81" s="17" t="s">
        <v>35</v>
      </c>
      <c r="H81" s="17"/>
      <c r="I81" s="17"/>
      <c r="J81" s="18"/>
      <c r="K81" s="15" t="s">
        <v>187</v>
      </c>
      <c r="L81" s="15"/>
      <c r="M81" s="14"/>
      <c r="N81" s="13">
        <f t="shared" si="2"/>
        <v>0</v>
      </c>
      <c r="O81" s="14">
        <f t="shared" si="3"/>
        <v>0</v>
      </c>
      <c r="P81" s="31" t="s">
        <v>191</v>
      </c>
    </row>
    <row r="82" spans="1:16" ht="18.75" customHeight="1" x14ac:dyDescent="0.25">
      <c r="A82" s="39"/>
      <c r="B82" s="40"/>
      <c r="C82" s="40"/>
      <c r="D82" s="40"/>
      <c r="E82" s="40"/>
      <c r="F82" s="39"/>
      <c r="G82" s="39"/>
      <c r="H82" s="40"/>
      <c r="I82" s="40"/>
      <c r="J82" s="40"/>
      <c r="K82" s="43" t="s">
        <v>213</v>
      </c>
      <c r="L82" s="44"/>
      <c r="M82" s="45"/>
      <c r="N82" s="41">
        <f>SUM(N5:N81)</f>
        <v>0</v>
      </c>
      <c r="O82" s="41">
        <f>SUM(O5:O81)</f>
        <v>0</v>
      </c>
      <c r="P82" s="39"/>
    </row>
  </sheetData>
  <sortState ref="A5:O80">
    <sortCondition ref="A4"/>
  </sortState>
  <mergeCells count="2">
    <mergeCell ref="K82:M82"/>
    <mergeCell ref="A2:P2"/>
  </mergeCells>
  <printOptions gridLines="1"/>
  <pageMargins left="0.70866141732283472" right="0.70866141732283472" top="0.78740157480314965" bottom="0.78740157480314965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Nemocnice C. Budejovice,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Jaroslava Brožová</dc:creator>
  <cp:lastModifiedBy>Ing. Michaela Michalcová</cp:lastModifiedBy>
  <cp:lastPrinted>2025-03-24T14:16:50Z</cp:lastPrinted>
  <dcterms:created xsi:type="dcterms:W3CDTF">2025-02-14T08:39:01Z</dcterms:created>
  <dcterms:modified xsi:type="dcterms:W3CDTF">2025-04-11T10:07:46Z</dcterms:modified>
</cp:coreProperties>
</file>