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7_2025_JIH Léčiva pro Jihnem (172025)\02 Zadávací dokumentace\"/>
    </mc:Choice>
  </mc:AlternateContent>
  <xr:revisionPtr revIDLastSave="0" documentId="13_ncr:1_{1617E4F1-5037-4309-9672-823188C7829E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Ceník!$A$17:$H$17</definedName>
    <definedName name="_xlnm.Print_Titles" localSheetId="0">Ceník!$2:$9</definedName>
    <definedName name="_xlnm.Print_Area" localSheetId="0">Ceník!$A$1:$L$23</definedName>
  </definedNames>
  <calcPr calcId="191029"/>
</workbook>
</file>

<file path=xl/calcChain.xml><?xml version="1.0" encoding="utf-8"?>
<calcChain xmlns="http://schemas.openxmlformats.org/spreadsheetml/2006/main">
  <c r="K34" i="1" l="1"/>
  <c r="J34" i="1"/>
  <c r="L34" i="1" s="1"/>
  <c r="K33" i="1"/>
  <c r="J33" i="1"/>
  <c r="L33" i="1" s="1"/>
  <c r="K32" i="1"/>
  <c r="J32" i="1"/>
  <c r="L32" i="1" s="1"/>
  <c r="K27" i="1"/>
  <c r="K28" i="1" s="1"/>
  <c r="J27" i="1"/>
  <c r="L27" i="1" s="1"/>
  <c r="L28" i="1" s="1"/>
  <c r="K13" i="1"/>
  <c r="J13" i="1"/>
  <c r="L13" i="1" s="1"/>
  <c r="K12" i="1"/>
  <c r="J12" i="1"/>
  <c r="L12" i="1" s="1"/>
  <c r="K11" i="1"/>
  <c r="J11" i="1"/>
  <c r="L11" i="1" s="1"/>
  <c r="K14" i="1"/>
  <c r="J14" i="1"/>
  <c r="L14" i="1" s="1"/>
  <c r="K10" i="1"/>
  <c r="J10" i="1"/>
  <c r="L10" i="1" s="1"/>
  <c r="K15" i="1" l="1"/>
  <c r="L15" i="1"/>
  <c r="K35" i="1"/>
  <c r="J35" i="1"/>
  <c r="L35" i="1" s="1"/>
  <c r="K31" i="1"/>
  <c r="K36" i="1" s="1"/>
  <c r="J31" i="1"/>
  <c r="L31" i="1" s="1"/>
  <c r="K23" i="1"/>
  <c r="K24" i="1" s="1"/>
  <c r="J23" i="1"/>
  <c r="L23" i="1" s="1"/>
  <c r="L36" i="1" l="1"/>
  <c r="L24" i="1"/>
  <c r="K19" i="1"/>
  <c r="J19" i="1"/>
  <c r="L19" i="1" s="1"/>
  <c r="K18" i="1"/>
  <c r="J18" i="1" l="1"/>
  <c r="L18" i="1" s="1"/>
  <c r="K20" i="1" l="1"/>
  <c r="L20" i="1" l="1"/>
</calcChain>
</file>

<file path=xl/sharedStrings.xml><?xml version="1.0" encoding="utf-8"?>
<sst xmlns="http://schemas.openxmlformats.org/spreadsheetml/2006/main" count="105" uniqueCount="52">
  <si>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</si>
  <si>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</si>
  <si>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</si>
  <si>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</si>
  <si>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</si>
  <si>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</si>
  <si>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</si>
  <si>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</si>
  <si>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</si>
  <si>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</si>
  <si>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</si>
  <si>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</si>
  <si>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</si>
  <si>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</si>
  <si>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</si>
  <si>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</si>
  <si>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</si>
  <si>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</si>
  <si>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</si>
  <si>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</si>
  <si>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</si>
  <si>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</si>
  <si>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 xml:space="preserve">Celkem za 48 měsíců - ČÁST 3 </t>
  </si>
  <si>
    <t>Část 4</t>
  </si>
  <si>
    <t xml:space="preserve">Celkem za 48 měsíců - ČÁST 4 </t>
  </si>
  <si>
    <t>1x denně</t>
  </si>
  <si>
    <t>LÉČIVA PRO JIHNEM (172025)</t>
  </si>
  <si>
    <t>H02AB04</t>
  </si>
  <si>
    <t>METHYLPREDNISOLON léková forma injekční suspenze</t>
  </si>
  <si>
    <t>MMETHYLPREDNISOLON léková forma prášek a rozpouštědlo pro injekční roztok</t>
  </si>
  <si>
    <t>40MG/ML INJ PSO LQF 40MG+1ML</t>
  </si>
  <si>
    <t>62,5MG/ML INJ PSO LQF 1000MG+15,6ML</t>
  </si>
  <si>
    <t>62,5MG/ML INJ PSO LQF 125MG+2ML</t>
  </si>
  <si>
    <t>62,5MG/ML INJ PSO LQF 250MG+4ML</t>
  </si>
  <si>
    <t>62,5MG/ML INJ PSO LQF 500MG+7,8ML</t>
  </si>
  <si>
    <t>40MG/ML INJ SUS 1X1ML</t>
  </si>
  <si>
    <t>40MG/ML INJ SUS 1X5ML</t>
  </si>
  <si>
    <t>V03AB35</t>
  </si>
  <si>
    <t>SUGAMMADEX</t>
  </si>
  <si>
    <t>100MG/ML INJ SOL 10X2ML</t>
  </si>
  <si>
    <t>Část 5</t>
  </si>
  <si>
    <t xml:space="preserve">Celkem za 48 měsíců - ČÁST 5 </t>
  </si>
  <si>
    <t>C07AB14</t>
  </si>
  <si>
    <t>LANDIOLOL</t>
  </si>
  <si>
    <t>300MG INF PLV SOL 1</t>
  </si>
  <si>
    <t>R05CB15</t>
  </si>
  <si>
    <t>ERDOSTEIN</t>
  </si>
  <si>
    <t>225MG POR GRA SUS 20</t>
  </si>
  <si>
    <t>300MG CPS DUR 10</t>
  </si>
  <si>
    <t>300MG CPS DUR 20</t>
  </si>
  <si>
    <t>300MG CPS DUR 60</t>
  </si>
  <si>
    <t>35MG/ML POR PLV SUS 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</si>
</sst>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horizontal="center" vertical="center"/>
    </xf>
    <xf numFmtId="164" fontId="33" fillId="35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164" fontId="1" fillId="0" borderId="17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9" fontId="33" fillId="35" borderId="18" xfId="0" applyNumberFormat="1" applyFont="1" applyFill="1" applyBorder="1" applyAlignment="1">
      <alignment horizontal="center" vertical="center"/>
    </xf>
    <xf numFmtId="0" fontId="28" fillId="36" borderId="22" xfId="0" applyFont="1" applyFill="1" applyBorder="1" applyAlignment="1">
      <alignment horizontal="center" vertical="center" wrapText="1"/>
    </xf>
    <xf numFmtId="0" fontId="33" fillId="37" borderId="2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3" fillId="37" borderId="24" xfId="0" applyFont="1" applyFill="1" applyBorder="1" applyAlignment="1">
      <alignment horizontal="center" vertical="center"/>
    </xf>
    <xf numFmtId="0" fontId="33" fillId="37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3" fillId="37" borderId="26" xfId="0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833235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FEDFC43A-E48D-469E-A07F-77E3885C552D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172D8B5B-173D-4466-88C1-28E9EAABCF50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852A49CA-5D36-4814-87A1-5CF7B219C3C4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86863A06-1457-472E-8980-18B7778E3653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C5F1B483-1735-42C4-B647-F5C74C840AE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E9B4008-462E-4A0A-B6B6-E8B4679B8EB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7904C08-0CCB-4B56-AEB9-0E4FEF1901E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06A90315-AE97-439D-8C31-AF6C26B647E8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1D7494D7-A9DA-40A2-83CE-F4D5CA59C612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BF2C0F6E-6A73-4840-8BDB-BA3B4B2DDEBA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F7E7E50-DC1F-4223-8949-78EDBAB06A9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696C027D-9CC9-4076-81BD-FBC8A8853546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B0AF674-AA26-4E2E-98CF-C4707C26E6E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26A03A02-56BD-4154-971F-F19A25B550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B1C193DC-32D5-476E-9866-772CFC9816A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1F4A532-D363-4BAA-8D45-ED57B44F014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A47923DA-B81A-4EF1-88A1-B8732C0F5E7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DB374953-C195-4574-9AB5-601A518EC5A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8FF1A7CC-BE19-4FF7-94A3-4410101218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DB99C4A-532F-4CBA-9CF6-08291117158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74A02419-7E3F-4FDE-A081-4ED22BC2C28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78667084-C897-43D6-8DFF-11EB482085B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7D38C7A7-9ED6-4849-90AC-C7EF572D3C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A1F88F5B-5F4E-4481-B1AF-326546B0130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9CF9C241-E375-4C26-86A4-A9AD03140E9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AA971D8-0151-4897-BC7C-815B937A2DF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D278B5-C754-4F75-A47E-3D62D548542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AF4EA4B4-E5AF-46A7-BC05-37392F3BB09F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083A5F5-595C-43BD-9240-ABD08CE8AB2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A936595E-C152-492E-8051-BD91FFA9B9E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DF438788-254F-43F3-965C-E3BEF4BAF9E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7467767F-4F96-488A-825C-DDA168CA1E6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F6D8B69D-AE8B-46A9-9372-74949C4FFF8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AC26789-3F96-4B81-BDA4-2D67C0BF296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CF0331BC-0DAA-40CC-B919-7F1BB6B9B30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4489E85B-8FF8-4E8C-BA60-9B7FF24CD0F9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5F325641-7C9F-447A-92B4-FD6129FC45F4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BCA858BB-2C75-48E8-8340-B408A7CFC83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D5D8EFBE-BF0D-40F5-9693-AB282F243967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B30A357-10CB-4563-9673-7EFE85A660F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62EC7ED-2DA7-4310-88B4-65513F6D35E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DAB139B-D5C3-424C-8A09-EE488303487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AA4F77C8-6201-4021-8BAC-935ED025216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D2C12CDA-417A-4AC4-9E1C-C9717A272352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8D49EA78-6BA5-43AC-851A-0046DE2972F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D27A962-9443-44E8-B81D-6B87CEE5851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EA231EFA-760B-4D39-88AA-D84A9403116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46305FE-E2CE-4D19-ACBC-09BD575A2BF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E85D6081-CA52-450E-8965-A1F7D46F5A1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9300AF5E-ECA3-495B-BC0F-8DFFBD891DA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53A64F57-BC9F-422E-A846-57176282D1D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38F6FD33-A070-46AD-83DC-8679D15CB80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AD1FF269-87BE-4B1D-9647-23EDB7BB0DE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0FC754D8-A477-4502-BE94-5CAB82E045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6E76A3CE-DFED-4B25-81C4-358088E069A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75E943A-673A-4B49-BEA8-B69121C4E02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318481E3-4889-45AC-9EE6-F10DB49734C6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786C7860-AFDE-4883-9158-13006852BAC8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0125F12-6E4E-4732-9A56-55499D67B27F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AD24CB1B-E0B7-4407-9B34-EFF9C42E0100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68EDB5-7828-47CE-806E-69B8FE165F5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55315912-909E-4041-8C3C-DCF8AB3FB42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CFD57D0E-F465-4716-BA8A-97240CACCED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800FEE00-BD02-4553-9DE1-5E86E7B8C99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804526A-2F42-49A7-AFC8-1E9EAD54E82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4CD6C760-7E5F-4540-A80C-7E07246162A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2CACFCB-64ED-4D7F-9267-E646FCB9FC5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9C07CCD4-120F-4216-BA5E-C1A5C2A9D887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05C537E-61D9-4CA5-9C79-653F84674F0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39D92617-24E2-40D2-B80B-713ECCD23D1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4190113-11C8-4577-9B90-421CF911D90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F9A90960-0DF6-4CA1-A9B6-E1FB2A87FD1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880F839-E9FA-4470-AA52-0F306B528E0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AB1D2242-7B18-40DC-8C34-2F892C546A33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70F1AC7E-FD54-4AEC-A0C0-44571044468E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3254B49E-E874-49B5-AD8D-E1E2DD2C5EB2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B90B5F1-4CBD-48E4-A75B-AB716AA8459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0D2887AB-BBFD-41D1-9F0F-0454A0ABD84C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1B5A29D-3D09-49A7-87B8-E5DEDDA33D7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679771E4-ADD8-4826-8129-FE27C67B545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58ABA831-252C-4C61-94B4-B19E094753D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8CBE4224-92C9-41CA-B7FA-CD7892F95B1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85CC9364-2054-4D39-9B34-6F5D5DAC3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35B6DFA-E5BA-4AB1-B602-B9EC7D2DDFA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A42FAC01-D03F-4333-82C4-E359C4A6F02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030EEE65-BF6D-4B42-89B3-1368A896190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77DC72DE-8C92-4E9A-B7F8-A5C41E7360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F45F215E-B752-4D76-BF87-2112B8221C3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77BB871-CE3F-47CE-A6F5-50617A3DC07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DCCAA0C8-27DF-483C-A489-EE79737E0D0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28DE62D-B8CF-40B8-BED4-4AFE92218B44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43DF0E7-9482-4E8C-8141-BD6FD690BD7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B3E8BF84-7E7B-4DD6-9693-6FED38DA1B40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F6848384-50FB-47ED-972D-83991E79783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D71D56F-0F03-4261-8744-63C3D231C90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188F53F3-5964-4FBB-8597-494198AEA37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05EB441C-CEB0-408D-BBF4-9262F9CA20E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44A6957A-4035-4338-B7C4-509E6A5A6C9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7585B941-6C70-4A7A-85EB-96295C704AD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F32F397C-0610-401B-907E-DFD3E3D47BC7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0A0C4638-0047-4E14-AFEB-AC9135D7C8C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780F1AC2-89FA-4DEF-B3D9-0615C127157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BCC3F2C-2030-4C1B-9FFF-C10766643A6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0C2BE605-50CB-4761-B613-B42878860E4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2204A62F-1760-4FE1-831A-7A22EA8DD2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F0D98A30-A1B3-4B90-94DA-D44EB9D530F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7FECD381-0ABE-4325-987C-96F5EE35D1F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EEB3072-5A8C-41D6-A0E3-9801B7ABFC6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C3C20A33-0E27-48DE-A246-343C6965F3F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4AB0C479-EE32-4989-A12F-DED2A565AFE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A6688711-FEB8-4867-B3B0-BA1FF1E537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07AC47E4-1CD4-45B9-BBB6-BEFC370A0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21CD96C1-3FFC-4B93-A1CA-393DB74730D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E87AFBAF-8758-4382-AAD2-72BD444DA04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B2F16D13-6789-4EC4-B87C-D3DCDF83A9F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327B192-7462-4FD9-83F3-1166F587E50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8F76C91-3EDD-409D-A173-A2100D9A3FC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4FD303B-84CB-4610-89F8-3BD03689746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79D121EE-A317-4528-BB09-3F7AF72C99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781FCD25-CFF1-4F1C-96A3-36E29AA6D3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B06327F4-3AFF-47A7-8FAE-33BFA8D506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B6BD2F08-C165-477E-BE35-1BFE288B04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DF0E216-D890-400C-8923-F8E114D947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EDE7540A-997E-48D3-9A10-8F74E19DA0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D17108F-58C3-4EDB-BA9F-D769D926A9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D7E4E3-3B5C-41B1-8E00-30E4611713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00BB0B3-C190-40A4-AC16-2C5A1DE08B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25E6E124-CCFB-4A5A-AE1A-A2A40D92C0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24B63DDC-F0C3-4F60-B9E0-97B382ACD1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12085DBD-C2A3-4556-8CAB-A86F24DD00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B548D6E0-E9AC-4D0E-9775-E8DC88FA5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EB37604-0548-457E-9160-2E49B6A19B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B16BDDC-723B-4F4A-87DC-E62F5AECAB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3C0BB4CE-3A17-4094-81CC-C429092F449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9616F043-FCDE-4E8B-9C35-FA7630F8F7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5BF0954-D8D3-41F0-A21F-CEFDE01E0C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AF0024F2-B6F9-4EC3-B26D-A6FAE4796B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C1C8A453-09CD-43A4-8224-57812D3020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EFD9B581-1E51-45EB-B078-FDFC2D4F5C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E7DE9CDC-7E15-49FB-A633-B263A7C27A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40A6D8B-2939-4709-A4B2-FEAC2535FA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5B305057-4B7F-46E4-8C19-0681D71E62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065384D4-711C-4DF3-B8EC-046862E64F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5B62F2F-F401-4260-90D9-AE723C5822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BBE930CD-5EC6-4C0B-9DB6-E538EA9771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672F953C-E7F9-433B-9570-A017525D9A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14C2E4C8-B694-46A9-A6F0-8762387AB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0D4879B9-CFD4-41DC-96EB-03A56D8E9E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891C1FAA-A941-47CC-A8C5-E76B58681D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7FF20983-5879-4940-B533-DED53F2040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76535C33-FAAB-4C53-87B3-B54F13C2E4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1CE8A5B-02A0-4D2D-A80E-EA5CF4575E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A999FC6-9613-418E-A043-61031EB23F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D5F0A6-F81B-4B28-9B0E-C6203B2486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A882EE72-10CC-4B94-B735-4E97291810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8E945B11-CD8B-48E8-8474-D13B699768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331B3B0D-FADC-49B6-9CB7-C7EBAA3DB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0ADD843-F01D-463D-8EFB-6AB1196442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118F4B46-0FCD-4E6D-9C13-F6443DE0A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028B146-D3D6-456F-97FB-466E4DD0F9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680A63D4-3594-4448-9260-2924E0420C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5FB5A7A0-ED4A-43A4-A6CB-69DAD7F1B4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B6D52E4-0FF7-4235-A927-F2208D1DA8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3BC5581-0374-4D4C-A198-B4A79A6DAE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F4A0379C-A7E8-408C-B1FC-AB467D7AC6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78147805-A8B1-4DE3-830A-16D5FFFC84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A987C777-FA54-46E6-B81F-9F1D637ED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28ED7AF-0206-4870-B59C-90AF5DB47C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F7C6B2A-FD19-4069-8AB3-1C1112B9F9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3DF5ADA9-33DD-4AE3-AE66-2A0ABBDDF6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B06F943F-4BEB-43F5-9173-EFCA859655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2740B990-1DE0-4BE9-BB74-C7992E3841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C45E9DA9-8527-4240-A7E5-FC6B873957D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D5B0D65-A9D2-4BFA-9B4C-54A59ACAEB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3849645F-FAA9-42BF-803F-F0D89E3866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61BA877A-A851-4B7E-A6B5-7407D7A3E1A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996B616-9E6D-4A4B-B929-238D5E4CC9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C808AD9-4F63-4DB8-9263-2EE2289CE7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CC8F27BC-7996-49FF-81C6-B9995A6B21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128A2DAC-0185-4FD2-A0B4-F7E2AACC1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C01F7A45-31A8-41EE-AFAC-2033E9AE24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1DACFB17-F870-4EB6-A155-7F8ECCE669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51A9BD03-F0D0-4FF3-A20C-14CD0F6D20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54F94E93-0F58-4621-8AD5-5D893DE5FCB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D544333-AB8F-4957-B278-444CD2376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5ED21C09-AF72-487B-9E44-38F70B4B76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0ABED82C-5A01-4FB4-B80A-A3182593E8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D9B2E67F-F998-43EE-BCC0-4238D5D7B7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496BE02A-3E19-4756-A809-5F9911DACE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F84A1FB-B047-4AAB-BF46-5DB1F74372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DA529167-8BF5-41C9-BFE5-BE3B3309DC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6BF089D-A003-409E-829F-5BCB03BD89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64C77E60-D2F6-40AA-BFAD-FE5B09C2DD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98416B1E-C69C-4018-B899-814DE4E77C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0F17499-144A-4C25-A0F5-9477A7149E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7CEE82B-CDD6-4040-BA84-C1963318A3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68142DF0-2934-46EB-937F-C943DE26FF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44B27931-E8A2-4574-BCBE-739A7497E9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CC90732C-600D-4D47-84B3-27B49E1C4F8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8E70551F-33EC-4723-A436-181569A70E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35756DA3-3084-43DF-80D0-49B1ACDD8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B413EF1C-5DF6-48A6-BE18-4BA65CBC1E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FD20BAE-822F-48C2-9895-9A65E448D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9CFC7B15-2966-457F-BC59-26FD1E50B4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80709991-97D7-4626-88CF-F46A369A6E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7B8D32B-D1DA-426A-8126-48E3AE6455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7D565A28-BF0C-4A71-A377-13A41AFD82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CB49C5C5-86D3-4543-AC4A-872C225E9E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F446C2A0-3017-4F6B-9F18-DB4209CBF2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57B0C3E-590A-476A-B8F9-CFC3FBC34E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02315117-236A-4FFC-97AA-73E4C7C9BF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F340DA67-CA71-4C77-9B1A-9A448B983C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FC7FD36-37E2-4416-9C8D-85CCD6FA07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FECAAF8A-9CE3-43F2-AF6F-1BC003B17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EB27F665-70E1-4F51-84EE-8B6FC9A66FC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CD9882A6-147B-4537-A99C-10A717537C6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4BBFD3AF-9BCD-4438-85BB-473F91A20A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ED5F178E-77ED-4EB7-8617-DA5E729604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9AAA1DD-03C7-4CD6-B939-F743C45D4C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BD2D2A4C-5D6E-4816-B06C-63D2AAF402D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735D7F49-0BC7-4EE6-8CFE-1164772643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FEC09AFE-CF46-4DE7-B79C-B77B0A9DE7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306FEC3D-B432-40D6-8103-D1D68D12E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30AFCD90-3008-4C46-83A8-0269E0D338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87814372-CD35-4EDA-BEE4-AE40AB2368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BFFA1C-50EE-4BAA-9808-848E42241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FF2AF79-9A6F-4DB5-965B-10B59B311F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DD076F0-2943-4725-8061-01B877D931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30FB77D1-7D10-4708-802C-26EBE9E28A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B6C9F647-4A85-4A6B-8FAA-1038510810E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72A0CE0A-5C3F-4630-9E72-670BC5C57FA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613C5542-6D52-4237-8D48-4E3722917E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97E2B2E2-E839-41DB-8944-B92D1246A7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E89F734C-6247-4656-AE29-1323FCAAF2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BAE7822-7745-4459-B387-4C566CCB20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3DB28572-361F-40FA-ABA2-79160970B4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B8D96352-5C4F-42C5-9A05-2F463117B5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88265BA0-C7EE-4A3C-8F49-929A81D5E0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E42B36E7-DE72-4711-AB4A-131F9CB238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528CE631-108C-4C72-B12E-7D03845021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40FD8A8-0EF7-4CCB-AE4A-59B2BC872C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3096BFB-6E54-4D55-A2BF-FA2351E320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FF158440-31D5-415B-8525-8F0836C672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A1BE20C4-62F4-489C-B34D-07F819740C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9D11228-3B19-4BE1-BCD9-73B8152057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703F065A-7E6E-4F6C-80A4-39E09ED771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5E8B83F-9468-4FA6-8703-6BAD14AC6A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126368A-0865-4D5A-B936-7129A61A9B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49A977FF-AABE-4FE3-8A02-3EDE84010B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5575CB5-74F6-49A7-A1F9-226DBC64CF5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76F35E9-5D86-4342-9085-4499CA1563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1C28E2D2-DCBA-4728-94A9-AB42A7E0F7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68EE4C9E-4154-4FE7-B9D0-909311DD9C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E5607D1-B28B-495E-AED9-9C621F73A6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BC1E3C18-6973-4F24-A880-99CBCA298E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EC25B580-90B0-4081-9424-4636AE3354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F31B9672-2DD5-42F5-9B46-5B56D5AD01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ECC148A3-8FBE-4B07-AE22-D7A2C0E3DB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D41D841F-1807-42E1-B766-5F9707EA07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50F109F-4F85-4CAF-8F49-94D69D5740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C5E1FC69-E6A5-4F7C-9F20-FED6F966D5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C915211-C03E-45E8-9C19-A6D40F1DCC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B7BF4AC8-545C-4F66-9850-EFCD66EB5C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9A8C90B-4962-44D3-A516-079F4D1C81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6CA83A1E-3157-4023-BBC7-266F6FBFBA0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D60F3361-5AE1-4AEE-9839-A6C3B7E499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96D8B147-5C72-4D26-9051-E50391CBBE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C29C94D-03F7-483D-948E-1FC60B99C7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713860A-C2CF-4F8C-9B95-1142DFE81D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A21F7087-A858-485E-B949-49824F02C4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0B1FFE5D-B80F-4D35-8812-8A1AE4558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F86E1F0-9C99-4325-B0B4-4628FC2E68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A644B62-68CD-4A8D-98B7-D96126897B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7558719C-810C-4498-875B-AC0F1AEC41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7CDD955-31A4-4A35-A0A6-BBC60BA8459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C68B871-6E2F-4532-9D49-5CA9D062A8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1CC5FD2E-2F69-45D3-A609-0F0F3CB3D4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9EAE9FB-A39A-4B39-9506-09620CABF6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23332E9-A205-4D26-AE3A-6778B48071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F14ABBA7-C997-49B2-8515-4E7F9DC95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97056129-5BF4-4674-9079-FDDD8F2AE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DAC72106-41EE-4F6B-A55C-C73878E8C5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B7ED2AE7-B2A6-4F1F-8AA2-E1F97CC463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0FF6B4B-2178-4A15-B5DF-04ED9A8951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93FD9D13-7CFF-4FC1-9424-1E97858A27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86227555-B242-4A67-81E5-CA7ED21E47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CF5A355D-C01B-43F5-B5EC-D4A58153D9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9D02472-7F14-4EDD-A986-C7824DFED96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0E44B3F7-5415-4256-8627-B785130BC0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0F6CCD7-CD74-473C-9101-55DB39A8F9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ED4ED973-6B51-4934-8BFA-A3F6A06F10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805D568B-5A1F-4073-971E-F08DAA7DEA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9F7563F-53B6-4B3C-9069-AA1FF248D7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D82654C2-DC10-4E6D-943E-D7BF7DE1D7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6BD31B2A-A85B-438C-9E49-180B774DE9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683D6C8F-1E68-4B5B-BE03-825FFB2316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4DDFD2E-6E0A-4132-BF51-F31B8765C4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33ED6010-BB9B-4792-AFEA-802A10D591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87C055-3C14-4621-9BF2-71331F6C96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D774C2A1-17FA-40C8-9E5F-9EC9FF0EF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76F79FDC-BA2D-43CF-92FF-5674F9B0459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A819AEEF-9A7C-44C9-9460-A164D0D246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A1015ABF-BCE1-48B0-B25A-F21D7ABA29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6133D0AB-D71E-4645-9C91-EEE3DCB5E7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F46700A8-10E7-4870-B61F-CCD0E7D4A44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DFFB391-16DC-4636-9999-CF49BA94FD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E4621676-58CB-4C2A-B704-56EB1A80DC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6C7C525B-DE64-4D94-8CAC-9763027B30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8B8094B-5D0B-4BC1-BDA6-EA30FB3988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B933DC04-B946-4E3A-9A8F-AF0DD50EDD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CBAC5D84-46EC-438B-871D-B19EF1193A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B636A9F0-7337-4D41-84A7-0E2D30397E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31C84B4-FD69-4AE3-855A-7D3FE9658C7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DCA510F9-27EA-472C-A437-377827D529C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67435889-4CB7-4ABB-846E-9EF635E4ED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F5416472-F6A1-4EF1-BCFE-24A95149C2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7F5B3FC7-FE9E-4543-8B4A-7BA7C36AA5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D178A1CB-5EF8-428A-B919-D757371454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E7E4AFD-0400-4ECF-B79B-48CBE13BE2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6843B834-C18F-4A48-A986-0D933A75A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02256012-DEBD-480E-884A-F37C40391C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A0FF3AE-1431-44CD-B66F-D0D98FCFFB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E7F87A75-E4A6-4F7E-BCC3-E58477C74A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BAB60F45-00BC-497C-8A2A-16F2DBAEEB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F2738143-8D39-4D72-B358-18A25DCD87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19B27208-BB46-471A-BBE9-7BB84F97E1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CE7220D5-894E-43B3-9D92-F50C9C6BB9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D715F8D9-6A29-416C-A4E1-5536E711D7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DBACB4FB-3640-4730-B0F0-2F8797F5A0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87B27C47-1E59-4565-92C6-A4EC1CB940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AC872AA7-D97C-411E-BB2A-DEB601D9BE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E6D13F27-2266-4F49-BA8D-CE9FA491B2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04760CA5-8AA7-4C47-8528-90851D8650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C3D40DC1-01E6-4CB0-A5F4-083EFA15962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1E12B116-C43A-467B-AEDC-C585D43B01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92E24E7B-99F7-460C-B5F3-518187294F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64B9AF2C-242E-4F69-B476-C83A4E6E6B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C38BB008-A05A-4A24-BA75-874BA1E292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5D27C858-D915-41F1-A418-8760FAF9CA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C633EAD3-5759-485B-BA66-D8A1BB0D15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1DF2EEA0-4D8E-48A3-933F-FC49323260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3237CD5F-473A-4F21-BD03-8274614BDC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0EF96B38-E1EA-458B-850F-4EB4A40D73F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3DF29AEA-092C-4551-AAB5-00B8E47B63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C169FC7A-36E7-4356-8904-DA89C07BCF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801DC304-FFC0-42A4-B5EC-8BFDCA269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2A3E838-CD13-40FD-8FB3-BF1240C5A5B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5BD92B6B-FA98-4666-BED2-32C6FD024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C68ACD2-8313-49C3-A97B-BFFACE1016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26C4BAFB-D695-4221-AEED-CEFD126E73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2771F2BB-16B7-44B9-82FB-5256EB58A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4CD184A6-1747-4842-B62C-EC0E2263A44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3A43743E-BDC3-4163-AABD-336A679576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34A04632-E8B5-4951-85F1-0D20E1628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D073B607-32E5-441A-A53F-4E922A547E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3B79BA7A-3751-44CF-A2EC-10E8EF59B3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A8CF810B-1550-4B0C-B9C5-418B52ECBA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F8C6C3BD-AB56-4936-BA69-2BBB7EA9AE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78B78187-56F0-47F8-A28D-211CB61D8B4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2A731B0-D9E9-49E4-B41F-0DFD7C0F9B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79A8AF79-BD8F-4096-B3D9-C631C0C7F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3907284-87F4-492B-80F4-FDF242D1E3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00E167A-A1D3-4C07-8BB2-D4E1E202CE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595E374-5635-4F83-8AF2-A0887BEE67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9194B5EF-CB86-4011-BEAC-EF3E88000F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C2A47932-12B3-4769-A0CF-F9D0A1E6C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5588CBBD-01DB-4D94-B2ED-6451195D3B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8BCF2E88-7DBC-430E-AC77-36AF48A6F7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7F0DAB94-2B2E-40C6-8BE0-D40C206B6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2534B442-2D22-4C05-A493-9E725D33F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0336862-3D1E-4A32-866D-D08316171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C5EDCA01-DD40-464C-BA24-AF1887A669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228B1A2C-6A32-4FA2-89C8-01C35EF840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B47631D-6D59-401A-A704-CB6CA639F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6B780121-F0F7-4F30-A707-7F38EBDC1C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3F62FA0-3F71-495D-8B0D-C2E4716181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40BB4882-611F-4166-93EF-C97127C261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8230791D-8A7D-44AE-A18C-B4348FC3A3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10411316-9184-491C-95C8-26022082F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D6535334-7308-4336-A673-76F6B45EF2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4357811-5078-4C7E-8C44-61BADC9211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AE8B652C-EFF3-4157-830B-61872C0B0B0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73A2EDD-BD36-4ED3-A86A-7C9B7F5A37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FCAB6E41-4EA7-4FEE-8F96-35FF6A6C64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0C43D2FF-67B9-40A3-96CD-6795DDEF8B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D1ABFD6E-565D-440F-991E-EA92092BC5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3605C19-B677-43B0-8E45-8B8547241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ED528352-AD63-4F64-960E-2A1B53C665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AFAD5563-9A26-4D25-92D1-553B91E5EA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DFB0B62-FA1B-4F54-A006-32294FD18B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64A8D4E0-CA7E-43FF-8C74-12E1C2615E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A18ADC15-C37C-4559-BAAE-F06D427176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98394669-2297-40BD-B290-B92D5D22F8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8AF01958-872F-4994-B7D0-E5DCBB9E49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0BA05E16-1339-4D4E-9E33-2E043CFC55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1189FF91-528A-4CD2-B16B-FB43BB7147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A93586B8-A024-418F-B55D-FE2F38E79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70D3597-53FC-4A50-A1A0-64BA399020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FB69FDBB-9367-4964-89B1-A06638CF7D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F2E5178A-D313-47C1-BCCC-6ECB0E530F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5309082-2680-4513-BE72-01327E3BC5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7E765D62-028D-44FE-8CB4-BEFC673158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477F1901-8BC6-4DE7-A56A-27CBDD2470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01B3C2DD-C9B9-4B99-8280-5878B6CA65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D64BA514-F087-49C5-A37C-F318276FD5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37D78023-A08E-4AF1-91DD-C4BEA660D7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ED0BB6B-A18A-4419-AFC5-6B54DE2D31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2BAD4EDD-ED03-4F83-8EF5-520F61FC98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D48F54AE-985E-42A9-9374-25A29B18FE8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BF28C81E-2892-4F08-96D8-96D4E71256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2B57284F-AB35-49CD-B110-973F0B3AB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F98B57A-DA78-4FE6-AC7B-E5C43D67E77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EA40A7D9-62B3-4639-B05C-72711A9E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991A8CE-6980-4B03-B0FA-113AAE89F1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0A61F371-5D12-44B5-B0A2-3F4228EE12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1D98CBB8-AD02-4C1A-85DE-8C621BF6E6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1F30BD9A-267E-499A-A5A0-79BEDBEA5F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065A7087-BDDF-404C-8517-7364BDBA97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98B1EC17-85A4-447F-80F9-0E3CD6F236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184DACEC-7F56-4A58-BE81-94249BF8D9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5AC253E6-4D30-4A3D-874B-EDDF9136AD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2EC1DA53-23BC-4FDF-919F-F0E252DB51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2EBA7879-4017-46C8-BC1D-F4B0CAF839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82BB1C0-28A2-4D06-BAA3-00950C5E5C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921B6975-839C-432D-89CA-8EDC40BC1E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1777D9A-0458-487F-B791-8530F55A67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D3D5D49D-9281-48A2-A8E9-96C55D8FB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23C45847-5913-40BF-8176-6607A3B7D4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88EA2805-612A-4858-BA30-1AC692B9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03577667-FBDF-4D30-B557-AD693DFC1F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74C65B2E-804C-4EA7-95E2-8ED82BC539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91727372-18E6-4CAE-AA31-CF35629795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10B2602D-4217-44AB-9275-8E44F1E3F8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2623C234-C98F-4FB9-B1C6-9FA901D69B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87319A92-2060-4B8F-AF77-E33A4DBA78B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89E175DB-B85E-4746-9881-19C489524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B165204A-74BB-431F-A058-DCD04928E73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0A17C671-18CE-4044-85FF-A8747276F9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2F649A9-A954-42CA-9581-FA0D367D90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0DAFA8BB-1A22-4EFD-84C7-3396790C9E7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FB6309DA-9F97-44D6-A873-734BF3CA07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DE9E21F-6577-496B-8E76-AC7FC583C04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BE44B80D-BAAD-4EC4-927D-378657567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BFAC0192-33A0-44DC-964A-8F3AA155FE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A84D5AB6-D1DA-4B66-AD04-1D57D617FC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18EA3693-7438-4956-8C94-FB459E9F02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F0BC3C77-6715-4148-BA7A-BDD4F2B771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37A08F8-7F28-4135-8C69-CEB5DB8C32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9F22242D-83FD-44C2-B973-675130275E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D7A87494-2683-43C1-BB3E-D6947ADDFF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6ECDB0D5-7E0B-404F-9954-BA0008E69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932E7835-A363-4013-93B1-AC089D3B5E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2B4A56B2-F548-4E37-BDC7-381E69CE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5CA01A27-396E-4267-9289-E75180E7B4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F4C1C769-C05F-4D44-A512-3DB1A05BDD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8C2C9E84-EDEC-45B6-AEA2-0F1F91F2E6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319459B-BBDA-4F8E-BF47-448C25FD55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A6C4B373-4D4B-440B-8C68-D63F7DB2B6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D12A08B3-9FF9-4FC7-8262-C575D7505C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017EFD04-6F31-4D3F-94AD-3FA3AA6753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A1363D90-D149-45A9-97E5-DC653DF1E6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2FEB1C74-33C8-4CAC-A50B-35ED05B34F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87C5C769-6A10-4C92-AF81-40E91576D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B220BAE-F398-4194-9574-E939C94D4A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DC9DA457-0A78-4F21-8CDF-AFAE85A414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A9061132-63B4-4844-8F47-F1D7077913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26A9CDBE-811F-4B70-B7B9-09C4AE6A24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4B7905B1-C542-4C4E-80D5-5BDFB38CF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5F2A10D8-FE8E-4D02-8016-09C59E8EA2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636FD68F-B3E9-4F2B-8ADD-8C5FB273E0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8E6EAC76-54B8-4DFD-83D8-0E79A31CBA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3FCCC6E-5FDD-4857-9A51-9F7D0EAA7C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CB7080F6-AD7D-4896-B61E-B1E6990F1A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36ADC134-597E-460C-B519-BC9DB2D1D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C60D43C1-F2B9-4900-A48E-19C529C09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45BE23E2-6010-4B8A-A6EE-6C529049D9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43709AF-BC5A-4289-8460-7D2387791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A8B2D3D9-281F-431C-BCA6-9D8763EB4F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F0BA7812-1D94-42EF-8CD6-74A0FC6FAC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8D2F966-BDED-44A6-B97E-1CFA9647D0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EF807EE6-268A-4972-AAC1-8812889F73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7379714-32CC-43BE-9760-9A6CABCCC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8720A6C4-7ABE-4DEB-B01D-2CF7F3C7DB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B4A278DE-7F1A-4D05-9CB5-C24374313A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57E2FEB3-1E7E-4594-B67E-A57D2C8792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B7AE6ABD-DB79-4B2D-B72E-9EA0FA98E5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77678B21-B3F0-48C4-A2C4-0FF3E5D1A1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74B27CBB-1C37-4230-85FC-CE7EAEBEB9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806765E1-9A5C-40DE-95D6-822B7A219A2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07160233-4766-439D-ADFE-A857891ED1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56DEE10-C180-47EA-8582-82B1E535E8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B943B09E-2980-4334-9051-5B5425CDA1C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756D6F49-4171-4045-84B5-9C1F74D990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D8E26E5-0981-45C4-933F-818E748197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9851FA22-35FD-4DEC-A3B7-28386AC6D7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9159906-2BE6-44D4-854E-9DF1FEAC48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F6A65A77-4278-49D5-96C4-75663DFA11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C53FD7B8-4196-4154-B838-DD28A50E2B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5CB53912-47CD-4722-B6E3-15F88CFBDF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89FD472-7729-4F82-90AF-F68C12D09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5D4DA78-6765-4F0E-A5BC-625447B868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1673F46D-4252-4FD2-B32E-6A51266BC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177F3E7D-2228-4DF3-8BCE-5CE2062D5C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CFEB5BBA-522B-42E3-BB5A-BF2FF51E24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D722FE2F-A3F6-4169-8763-0C9953E0D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0BF6A7-AF40-490C-8D5D-84673C67401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2B3428EE-428E-4312-8356-9FAB598786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C0F159FE-48B8-4E67-A14A-FAB9207FDEC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24356C5-47CF-4F92-8654-EB98DDC74C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DFE9D52-E8C5-4C27-AC51-121F7E40D2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733F59A-4D83-4767-9AA9-68B23B9B2B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1223D54-B2AA-4446-BEC6-1B285D6D0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9148D9-6561-4D61-8DB0-4158B67238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CB0A788-E335-4317-8697-3C7473AEC7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788EDA03-AB5F-409D-8D7A-CC2736D7411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D7EE1511-C703-49A3-B53A-E81A14C05D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DCE59E41-2DEC-4348-95D8-9FB90CD13E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272DD8D6-93A6-4E3B-AEB1-3BD150A44C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8369A749-80B9-4A39-A96A-27DEAB3CD4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9A4F3BD8-11F1-4810-A88C-E74A63FC5A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81D40541-EF75-4EE1-80A6-7664D23E4C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14B69CB4-1C6C-442F-86F2-FF8D43C969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95704AA-EF68-4498-9B51-243A58C4A0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2E2ADE85-4A71-4CFC-A835-F97A2FEED8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449B10E5-4BF4-402D-A6D0-7B45949E45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A7B67536-C67F-40F8-9936-5B0DC0A518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DF41549D-9D41-4C45-9B20-3DE5FF20A2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7A4119E0-0AC5-4027-8C91-E5AE291CB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876BEE-F295-410E-94D9-179F956E55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8D7EF86C-58EE-4A00-88C1-A34128EFB9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9574359B-4452-4976-ABF7-169AC6316E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4558A660-4925-418E-8F82-95E02BFB91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1CA067A-3F5B-48AD-9DAD-0C2C3D4116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8A326BB-3E65-448D-BC1A-5522311FC1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2CB388D-894B-48D9-AEB9-6D5504E702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0F912B1-7F7F-4DF5-9CDA-C186E63B60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C256EFE3-D4BC-4BFD-8DAD-CEC8347F5F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7CD9C3B1-71DC-4B41-995B-70E727A7A9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A3673457-42FE-42A3-BC75-28D566FBD2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1351EF0F-7187-473C-8F25-E6F9BA6F6C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5A1CE0DB-4D35-49D3-944E-54FB6270EA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DF8A6F04-2DEF-4B64-AEFE-F2FF071A02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E6D0B60-8CC7-4D58-9C7D-90E194016C2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56404B81-5EF3-4111-9047-DA582298D6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D0CEE371-E4B4-4541-A204-AD4B60E2EC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5301A4E-87B0-4B7E-BA0D-449CDF3570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59837F6-A880-494C-A170-6A28CBAD30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A8F7CB5-7531-47F3-8AF3-EBB99A38B6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CB8328EE-F834-4699-A8BB-EF1BBA62D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C4E0E5DF-BDB9-4604-BA9A-E014CDDCE6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F9214395-A0B7-48E9-BE50-C951ADC8F06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B7FE095C-AF5C-4F7F-8B47-B2A81DCBB8C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010AE40F-4175-4116-9BC4-60391D778F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B442D503-E3C7-41E9-BED9-446EBB5BDC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280A1ACE-97F8-43F7-95E5-9CB890732A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E5A5FD14-2D5D-4DEA-AF4D-23E667F5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DE645879-8088-4A29-96AD-ED9D6DECED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E91B48BB-E2BC-41DE-94CE-1178E8840E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A81410-BB29-400A-9DB5-C0259E365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DF1EDCE1-4825-4425-83EE-72AB36672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FF9F9AE3-BC8B-43A3-89A3-3C2756C16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CAC875F-0B62-4ACA-878D-BF8534A33B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CF07711A-7850-4998-909F-BAABA6EBC8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9286AFB8-AC62-46FB-943D-76AA5C16F4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467EC2FE-F386-4623-8A23-3149A652CE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899FC8BC-FD66-4E92-B85D-D3BD36ED40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29E33918-40FF-44E1-BB63-B83DBD91E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F95C32D3-6ABE-4E1D-87D8-630D84564B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CD11CB2-BF64-4782-9BA6-C8983103A70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0470BAC0-8F61-4A71-9E3E-C5C14942B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B82A4A4-3D16-4950-826D-1BCEDA3F35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3FA1DAAD-D4CC-40BF-BA99-22B48EC8E16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F69CB40D-89C0-4E54-83C0-EE1CC056C2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FB62B8A7-72D4-4F36-ADF6-9B368BFCBB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5540985D-EE6A-49FF-A28D-80D728F4808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FE981E2C-4749-4190-BDBD-CE708451086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1CD681B8-5E81-4055-84E9-D4194B0DD2D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E6A8E67-95F8-44E4-9FA6-7CADA11089F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52EC52D-3A43-4087-AA9E-01805E50B9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0E23546A-6B6D-47A8-A6A9-9AFECBBF6F93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A537DAD6-820F-439C-B09F-D498B2DCE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CBB5CDF7-CC13-40BD-8433-3EC2A3C8ACD7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B5D27191-ABF5-476B-B36D-2426C8BC2BB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34D553A0-EBEC-429C-9DAC-98C337998B43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63A18B4D-C3C8-419F-AE99-53001BFF704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BE52B01F-B3EE-4DBA-93BA-EA95AC2F3AD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DD2C079D-1FC0-4914-B64C-2852FAC8532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833F7FA-0204-43FD-AA4C-DC78FE3FDC2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8E072113-C7DB-427A-B641-B957072A89E9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ACCAD4C4-B1A7-4220-8DA9-08FBDF387BE3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AE0E1D7D-7929-4ED3-B50D-D2BC16EE8B0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37825864-2DE4-4A32-B65E-CA484C0CB3F7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8F966B5D-D244-40F5-9BF9-16FAB15C59B4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678B0AF2-D92F-424B-A15D-947531953A9A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A8AC7DD1-2452-4EC5-8014-5EA275E2D669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1F7DD8FF-41FC-49EE-8940-CACA8C740F9E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045B4F2E-C1D9-4FEF-B87D-E4DA6D44DC5A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3DC46736-2E48-4B3F-87AA-BF1F6EA2DEDF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976B0DE2-9D1B-4E7F-A8FF-B003C374B7EA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DA58E35D-28DD-4508-B9D6-DAB5589597C0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60FD463C-9683-41DC-A239-5CAEC3772B71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8B0F342D-5BE3-4C55-9A24-271174AC45D1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83183DBC-A7D6-4D49-9492-69622B668060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E15C87FA-FC31-4C7C-926C-ABBAEFF84945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A0CB4B4C-EF62-4D01-AFBC-97C5761A6B90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C6A01BB9-2A20-4A94-9A26-120FCF08EC7C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7E238AE4-E132-4C44-A6E5-41B677DC82CB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9FE744EB-E7B1-4C82-B096-11B0F0A31AC7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ED4E6DB4-32F5-4051-857B-BD56913249A5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F04A980B-DCA9-44B8-9A8A-A63FD72F8561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06B1BD84-DE56-4FBD-8170-3FB3BD109D85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59964031-4384-4662-997A-32F009570E70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94B60A0D-DA4B-485E-8CD1-1A8286CB802F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53F6A99D-7C20-4D0A-869E-464F9A4341C9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B4CC1F87-FD8D-49C7-988A-C467DC18638B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F248D789-353F-45E0-860B-B90E9A85C8C9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0F05C1A7-ED07-4915-8E08-3C51E82BE2CA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037D0679-7024-4321-96FB-C2026377B33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D54E8695-AC36-4AE3-A6F3-A3C77D77A2D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DC3E87F9-54EC-4652-9BD2-4D0513636E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E6EB30CE-4285-499E-95B5-79A860C2771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0BC07C1D-E020-4516-B95E-88FA3881E58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E0CAE3F9-6C4B-4A6E-BED1-38294D819C7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8633789E-288B-4999-9E81-14322849F2A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04E2C3D1-5320-4F43-B755-4AD2349B8FA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69DEB933-FDEC-4C7D-BFEC-47DBB58FDD6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D83D11E5-5F97-425F-B01E-B292E05FA4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8C33B8F9-A5F0-4F17-B00B-885559B548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7EE904BD-2E31-4DA7-B7CF-0CB44F18B8D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8B09B9E5-4F88-465D-8B34-939EAA86F28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C6850D20-D5C9-4056-88DF-E566DC28267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53922499-57D3-48E5-994D-226F505629F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F3807D56-503B-4E37-9967-59E7700924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F5C9F2D8-745F-4831-9148-B3539EB3921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1040522E-5386-4BC3-8175-13F80ED963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20925766-06E7-41D6-9ECB-E5A5D04F7A9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F96CD53E-B484-48F2-A8BD-AF3E568F810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AF72512F-3E86-4948-8DE1-B7F038FB43C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B51B7280-5FEF-42CA-AD37-38B4077E26E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AF486DEC-64B9-45EF-8AC6-A1C012A7F6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992A1568-5E5B-48FA-ACCF-BF21E5B7D4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153FC124-9362-4BED-98E6-8539DF7ECA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3FB4934C-097F-45B3-8D4E-E1AB2B300CE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9A882135-20E2-4A9B-98D9-CA22370EF22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9293FDF9-4DE2-4AE6-88EF-3C92C4E3961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CF85AB4D-4446-4940-9E39-4A49FA3B812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AA63CA42-82F5-43D5-81DD-7876A4E61B1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0C335B7B-A10B-4D6A-A2CB-76660D22C2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F9597358-C9B4-4AA2-ABA8-766222AB02B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B768C121-2A87-4E7D-9CAA-955D25E367A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3DD9524F-3228-4C55-A2C5-6473269173C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695C72BE-0A29-44C6-B7E0-59ED2BB844A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4AB66F24-57F8-4016-822F-1A8AA274BFA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7BE9E1DE-CCB7-4381-875E-1F35BC09B7F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6F6843E8-55AE-4C84-B6C7-9209874E1AD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15E969C1-F1A9-4479-88A7-34D65AE6F52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DBF9628A-6466-4C60-82FA-EA6018F57A3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093CA3A5-D778-4281-9588-30E774B5CD0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4D8EE109-9409-44B8-A4B2-39A3D98A7B9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90936DB4-2BF0-49EB-A82E-2977418822B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2E6C2838-6023-4589-962F-7FB088C0116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1BB380EB-922F-4CB6-9250-2CA956EE2DF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B5FA85D7-204D-4CEB-B7F0-A52F07240B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AC1BDA4A-BBBF-4783-8AEC-D02F7D6B76B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5D10F238-1B94-480E-A18B-04C4AC48ABF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2590F626-79A1-493E-BBEB-4A8138B3C1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30C21239-4723-4B3A-A55C-451D6311CD0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95A3A089-F7CA-4917-98E0-218D192AAC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9554A2DC-915C-4F40-A79E-8437A2C5DA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F8B8DFEE-80F6-4302-B2C7-E37395816E0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0E957214-67A4-497A-90C5-7A289EDCCC3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00618101-8C27-453B-AEB6-9120500F40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B03CB324-06A9-4FDA-B5FE-51C83BDE56F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968A05EB-D63B-4EA7-91B7-662E6B183BE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5E6CBC5C-CA85-422A-A7F6-DABF3CE5F2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810E4C33-4466-4C4E-9EEB-C39DAFD3C2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F43DFD8D-68D8-4297-BCD0-CAB08E7AC08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2FB4A36C-BF56-4838-9C2B-E4433003DF2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BC1C3FD3-620A-4480-A341-C21C448C20D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41797381-6464-4AC1-A757-BD7D042373D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F08C2705-5E6C-48DD-BE3B-ADE119DA995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51EBC72D-96D4-44D9-9C33-7B34DBEE1B4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CD0EEB36-9838-4052-B228-360AE20D9AD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BA89435C-7577-420B-9497-AF32561603A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2DC530BC-38D2-4AD2-8D1A-96C5183EA24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80F4EDD9-1817-40A3-962B-106C39F9E39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6A5F17F0-12D7-47C1-BDEA-69D49EC8C38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E22B80AA-A365-415F-922B-FD0C8C33CE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34733978-72B4-45A7-99B0-C7B3DB0B73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AAD20246-7665-43D6-BF98-823D179594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3B858A30-29F0-44A4-9F4B-0E92574022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0F364441-BE06-4070-8A56-173E47A4ECC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2717BA96-0D24-4F9C-BC49-F381AC5C55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37E6E2E4-C02A-4A8D-B988-27F07B78984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A929FD64-FAA9-4E66-985F-C6A2261ECF7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C38690B9-7FCF-4AE9-9379-0D466713DD4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BD3EEE40-FD0F-41F3-950D-19D83A6B3E8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8DC5544D-4942-42F6-8B50-0DEF61254D9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4A0EEF29-E148-48EF-BBE3-4F27FC3F59C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27F99C8C-6B4E-4896-A3F2-53500E3E978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084F5415-3068-4A27-B0CD-B7DC40A0D47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DA8F4F23-7A00-42E8-BF5C-67987E5A21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4A10E6E1-C714-4404-95DE-7EC16BB39F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1422DCBE-B439-45FF-9C17-E5BB5BA24C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DA8E2B45-C02B-4B7F-A558-3D65601BD3F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2E3241E3-2887-4F18-931A-3751F2554B4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4775233D-D11A-4EA1-94A7-9F7B64ACEB0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87B6564A-F338-4693-8E3D-4BBB96AF633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40DE8CEB-1FF5-45F8-B55D-217E9C0C041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0D07D529-CBE1-496C-96A2-1A57F9D33D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20A7C640-2579-457C-9CCA-280E6E03380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8006BACE-E698-4D21-9F5C-114C6579072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6BD2A9EC-B20C-4F12-A4D4-E8C6ACB285C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A9F08F78-B12A-4471-963E-0C141C1CDDE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59DE7F13-B643-4278-AE61-A90B1595777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0A440C3C-A6DE-4B59-98A8-2D762716201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5369EF13-6A60-4E02-9416-508AFEA2307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EEC2DA87-22B7-4AF1-ADAC-AE9337507A0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250F1A00-E08E-425B-A8A6-0302A60778D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37CD339F-54D6-4929-BD1A-E1D86946C5A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8F87E8B2-D4D5-4C63-AF9E-F4E5350FB76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4F731137-CBC6-443C-8147-F29203FD957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0E6A3085-3EF9-40D9-AF79-D9C9CA03958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23A881AC-A182-4ECF-A497-810A7D93FFD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61C655E7-D3B8-4D51-A4E7-751281E1C50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96259A69-4F4B-4D6B-B457-694D31BAF13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827857FF-7B9B-4235-AD87-76557D7D2EC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48C6768B-6197-4700-95E4-AB5EED095A9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9935EC3E-7167-48D3-9361-99E0EED6AC2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31B8FCB3-076E-45F1-BC0B-9E8F734B2B0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DA5F19AC-F2F0-433D-974F-DAD8F1F0A2A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9BA52222-B315-47F9-98E9-C5F463B42B5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BE0EA03D-E5D6-4D4A-AEA9-1C817862FBF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987AE50D-2813-4434-8325-A8FE9B97086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9003A326-8165-4345-B215-52BB8BBF90A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1BC1286E-5F1F-4335-B08D-7129CBF27AD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DE081A19-F57A-4F75-8162-56A667384E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B51846CD-6CAE-45AF-836E-F50B871F5C5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5452954A-592A-4B51-B8B3-C1C44DCC4E7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C2E9E548-FF74-49C4-93F7-852EE1D5D94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D78763B6-3749-43AE-8CE1-9F351A1E331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06CAF536-4ED1-4FB3-BD4C-15A9ECFBE0F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0772F791-8BB8-4350-9ACA-5A509116BF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3A54F723-AE36-4CD5-A783-D04DBDB4256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0CE3AD15-E5FE-4147-8FD3-167CA3B9BF5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8EB5D64E-372F-4599-8117-D01DC7BDF70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8ACC39FA-446C-412A-AD91-AF535448BA4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903934D7-191D-4029-9915-C42C548391B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4C00EBF9-BD07-4106-B81B-B0620468CCF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ED60B021-A5D4-4027-B8A5-E0AF72E1B8B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BE11B3B4-1A47-4F61-9686-4AFDBC071D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CF8A9402-3156-47A1-91DC-4665AEF547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CACFCA55-5EC4-4787-A652-4D5796FE6E6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A44EE041-FA1E-489A-B7C3-F25C197F30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BBEA14EC-718A-4917-817D-112F800BF90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3343D45F-37F6-4ED8-A8DA-002B0B71AFC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6A386476-1A0C-44EE-A0FD-EBEAD17649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FF469E1E-AA62-4F1D-800C-40E1E679A3A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A03E57DD-A812-4532-B58E-FDA66418438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605D150B-FFFA-4080-BD1E-94638DC39CD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BB989652-87C6-402A-88CD-3FA22E78E9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D0BB2180-9978-4F4F-A4A2-10BF6E3FA8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0433769B-222A-4A36-BF82-C2B129C95B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4967EFA2-72FD-4B17-A495-68FA9220FFB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4BFEE659-9B17-4667-99EE-3FC24DF4599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95994E10-0EB1-49FB-93F4-9EEE77C7F2B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66CFC780-7E8D-4952-A694-47A19B5E3D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72F14E40-95AB-4CA7-BD73-0AB004C7DEB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2B303691-EF61-43EF-9907-D3FB13318FE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8F6CEB94-8485-4AD5-A8D8-CD52AC15BA5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2FF8AAB7-8502-4B69-A545-4C1C24EDF87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1607FD6D-4FF2-4B98-ADA3-1E6D5873EE3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AA059EB1-E567-4301-8A7E-2BBEA19F6E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762556A8-07C5-46E7-B565-3DDBC427592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A6DD8546-760E-4C9E-9F7D-29ABC91C59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C8216E01-16FB-4E38-8EED-4A411FD312B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D2FD9A5F-FF4D-4627-B3FE-C5C734A101C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FBFA27BD-9FE2-4DBE-9EC0-CB1D552BCD9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57D31267-CB73-4AD2-8108-154A172C23C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649CBF00-9D6D-4AD5-BB37-26AA9B9E5B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C250D315-8587-4B41-8548-762D8C0A35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216F452D-6E31-4474-B50D-F10CA635DF4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3A519C26-18C5-4FB1-99A8-8688B3BA9F1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6B70EAE3-C4D4-4061-96B9-5D562BB015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3A1ED7EA-63CC-4BD2-91BC-FF428147AC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88C0E4BC-B57F-4AE2-8FF3-AC7FA0DBF2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DEC30DD6-7B15-479D-BD2F-E94F9FDAA3E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F1D01830-944C-4878-88C1-7CEB7A5F837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DD1CBE54-6167-408E-88E8-0C543D2F075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F04307A9-8E71-4267-95EE-B0F7C489CD2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39D52E48-8C01-419D-808D-CD1771F99CA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8E9BC150-D22B-470B-ADEE-FB6621F5234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4167525F-DD0D-4587-8E08-5632A579899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8D50A3D4-2421-4972-87DA-F7B5D7997D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633BADD6-EAAE-4470-A2DA-3F5334EA0C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D4BD8298-5E13-4D09-9C2B-28C2CE3AAB3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1DECC5A1-FF73-4EE8-BEF3-E3FC014EF59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2F37BC2E-0CB3-451F-8E33-AB7AF9C53E2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2F4CABF6-005A-4FAA-A787-85F5079CC8C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010F3FD4-F4E2-40FD-9397-AC4CC442AF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F0149684-6D09-4FE3-BAB1-B6D58EAAD12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2BD3A642-3E70-4A9B-82BD-92E4F3B4C4A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93A2C8B6-F94C-4CC7-A5FC-F01A4062B9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DBA7CBC9-B081-47AA-A157-868E9E7629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46B00EA7-802C-43B8-A8F2-8B5E84B445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F845A7EB-D24B-41C1-BC00-4DA2489A82F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C642A783-5173-4FCE-BA8B-22ED31F308A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1C4F7A3E-1423-4DCE-90E7-B6E561BD3B4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F82FC078-8E56-4B20-962B-FEDB6C14DC6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4BE82427-3AB7-4C34-A198-E3D8CE5B44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CF553379-4C1F-45AB-A90E-F8822F34D71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41941356-B889-4BDE-866C-2905109AD09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EA8792AB-E215-4175-8EC7-4D533C489C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AC69A875-2D86-4796-B966-F6F05D38C15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E2DFF918-3DC8-43FB-8BF1-BC1C943C4C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2CBCDA63-A31E-4FA1-988F-A13BF46489F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E6740E81-BEFB-4BE2-A69A-10B47CCE074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78EC36E7-55EB-40C2-80C3-966F279A0BD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D570443B-709C-4F31-8D61-10883CB1711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39B7A23E-E7D2-4B6A-ABE6-D8F5E4BB7A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DA1A5C4F-6648-4D9E-81A3-333439E7B7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17E09FC1-AE10-4306-BB36-5453A1AD15C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4A404229-5F66-4D5D-B515-5EB819E950E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CDD16A51-20FA-4BF9-9785-D793024D6DC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61C0B003-A8B3-4C14-8F64-13C3413EF14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3C2EBE92-F142-4030-B872-AA05C3B6988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956F7A44-B6AC-4C49-BF94-1C63DEFE521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195DADD9-FBFB-412A-B896-B1B0DE4DA86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5D94B2A9-89A5-4BFE-8D93-09CAC63E8CA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2597CC2B-CA4C-44F8-B32C-D6E6134CA3F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AF3A828F-CE91-422D-87A2-F778F31518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8EC30594-7BBF-471F-AB20-3C1D13C26D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034DDFD8-38C2-42F4-A24E-7CF0FFD8D2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51C46455-26D5-4DDA-99C6-D294A390244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EEDF69DF-C2A4-467F-8134-BF3F05C082D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DE186A22-0F9D-473E-8727-2D35B1D95D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094A4663-EDDB-4D3A-BF70-3072E744A83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77BC2953-03CF-4221-BFA3-1B99E1BB9EE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B874F565-C726-4287-8054-C044BF680C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ABA10569-7019-4B3E-A7BF-62880457EC5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AB1A68A4-74CF-45BF-AE9E-3006379A1DD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79BF9E6C-83D8-4EBB-9C5C-7C384C30A55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0CAABA86-D61E-49F3-BFF4-6E08A103765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C77820E1-5C4A-4B22-AFC0-80C1D03CB30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61935182-7C7C-4CE8-90C9-A3DF231DE0D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A5CA5BCD-A7E1-4D85-8576-A23766E00F1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6748AFAA-7AF2-465E-A81F-FC870419C3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756BAB11-859B-4608-A423-EF264A9A8D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ED4BBECB-AC43-48EA-A23A-F702998E5B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19828436-4E1A-48A7-9251-9CF3CAAA04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D32ADF55-A85B-4168-B13A-985E0848FB2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0F7C51E6-8C69-4B99-A982-BFF1D9F4C3A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81745CDD-8851-4BEB-90EA-C12A562FEB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D4F43E15-FA06-4970-9501-CDD116F9FB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320FA131-7543-4BC1-BE49-1A8594505EC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C1C435A1-347C-4605-B41E-C9AF177DC3F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E110C542-61BB-4E82-9C99-8C2BC1B1675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2E1D2BBB-D94C-4624-9EF2-EE7208C7DB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3C6CF47C-00B9-4446-9503-5921BD5038D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0301DB58-DF1E-4845-B4B8-FDB5CB0348A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A6F19A6B-D7D3-4EC6-ADF3-60D88E7D1CD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A9BF7D5B-5AF9-41E4-99E9-61C4536239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8B825D50-A131-4842-8278-771EE52BCD8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B296EF6E-8E71-4CAC-BF20-FC20AE7DAD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E492F5BB-6A70-4B7C-959A-DAFD1C9FEF7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5115B701-3498-4C83-86F1-606794FCD4B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AADE008C-A415-43AE-B559-396B1CBB1D0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6B060DD0-3653-4AD5-9AED-D0E0207A5EF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0CB63668-CA38-4F2F-8619-B8675B441EE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A2C2B703-E89B-4C24-A96E-0F819B51151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9D074DDE-1BAA-4BB3-8D9E-0A246B8B438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78D2DDA5-37A8-44F9-93C4-0BCDE1432E2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4DE290CF-2BF5-44A9-A923-1D4A7B2DE97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36EE1E1D-0ABE-40FD-AE48-55C4D8D8917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DE69DAB6-3553-4BCC-B45F-4A017A30BB6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5A90BE20-7403-4D2D-A54F-9358B8E4DD9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F9E4834C-2803-4209-AC6D-F4F6A6D06E1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0EBDB8DD-2CDD-435A-957C-9A673EA8AE6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EE816D00-B2E7-4477-8DD0-B9D04B51DA8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36EFD27F-7B4C-45E7-98D4-5579A549779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4E030198-6235-4ABA-A932-1031F57FADF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D63E9CC4-3B81-43C2-B8FC-EBB14693F93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AC2266CB-7BF8-49F2-93AB-4377BD2C297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E7ADC578-2F8A-4C8A-BC1B-A374F55D6A9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D106709D-CDDD-4181-8313-A8CC9A9ADFF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D4DC4E82-6AC0-459B-B4F6-8A61438F1A2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6C71F37A-3DAC-49A9-9A7F-016BD3CB43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DC6610B1-96A7-499C-90EF-0BBBCB2DBE9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102A22C9-42A5-4F66-B752-DBF2A877653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FD1B236E-0376-4BF2-9845-BA8B187610F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E3B0FE7D-573C-4D84-B171-68CA0008932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5906CB56-2A9C-4A30-A775-EB4DD6AFB3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EAD1794D-8A01-4121-AD8E-ED682C1C2BA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F5148A22-4E83-4AB8-90CA-C60795EBB5F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BEF7709F-6347-4E4C-BD64-8FCCCF2C597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5214097F-39A6-47D4-83E7-AD9498F8AA9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99450F61-F33F-4787-877B-8C50C2E55E6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059BA431-6AFB-4E97-8747-029DA36A18A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5FB90A95-5389-4163-A91D-A1264F11E9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26E59F33-9BAF-4AA6-B2D6-EE9D39127AA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970A060E-1016-47A4-BCB6-139C34F69AC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75C28576-83BC-4B82-AD6F-CEFDD3F47E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3D1181ED-A3B6-45DD-A94F-887E1517201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EA54B8ED-4C74-4DEA-91CF-61D783CE69F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3F4F7F19-5E5A-470F-9585-BC7FEAAD1E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95319163-DDDA-411B-8532-5BDA68285F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46985AD1-DADB-491E-AAB5-866EE9D380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BF31A8C1-7B07-4995-9E8F-6EA9817848E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1EBA2EC8-639A-4920-A1BE-72AB9BA0500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39FE2388-9A8E-4D7A-A45B-D5BA95F46F8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9235CE90-E457-4078-A417-5466717DC2C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47753AD5-2F23-46BE-9181-6402F4C736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A9EBE7A0-5A48-4530-B164-204698443D1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55140EA7-9087-476A-812C-BDD0F9AD1E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A3C2F815-DC6E-4DEF-BF5C-94638C59646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0A438219-E320-4E33-ADD3-4A7B52FD5A1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CF3BFD63-1060-4A6B-B34A-1428E374B93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79C5BC10-6274-47A1-B9F4-EAE3CD56083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9B9C359C-DE46-49E5-9DA6-FDA14E3F844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933B3977-9E67-4666-82A8-57F911876B1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84A501FA-B62F-4A8B-9684-7574C8090FB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04C9C07E-D83D-41CB-BE10-D542BA22F46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D632C0DC-ADA5-4E10-9781-D3039DB0220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677C76A9-601A-4FF6-A21C-7D76BBDE2F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AE551CCE-55F1-45B9-B532-42484A312F6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3111D2BA-6031-4FC4-BC2C-D40DF380763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351AF686-9595-47D9-B6D6-4E89215BD38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51BC31BB-F824-4FC7-B1DC-CA399444176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D7CA1F5E-0B32-4CF2-A6E7-603FBC3DBC2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4727557A-A98E-4B4C-B412-1000A2C127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47C5B74C-D38D-4B6F-9139-98E838C7E43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0CB8C434-FF21-4074-B4FE-1C93C710E68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E389BDE4-FCDB-411A-9E97-67C2CBF84EA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666013A0-E9D0-4834-8D72-36F46289A75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BFE814EE-CCF7-4136-9D7C-D5808E43F6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1439F34D-55B4-4DB8-87B3-58BE71DE566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5B6A2099-1D44-46FC-BDB9-D9F9AFD933C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6D1452C5-A43A-430D-9378-5FBC4EAAA75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C7A9C281-0453-4E3E-AACD-44CDCD91BCA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36D2BC6E-5423-410F-AA61-018ED9861E2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5AE9CC4E-A1E9-4F89-B529-27E6703D14F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D2734CEE-8320-452B-ADB3-DD5E3832AED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36E8965A-A7A0-4BEF-8678-9BA180CFB39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F0CEF8FB-8CB7-43A8-A05B-5FCA4FDCFD3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6A496FCD-842A-464B-82EE-C4FAA527C70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A0D6A507-23EE-4543-8612-AF8B94F5618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45BC5EF2-F196-4197-9791-C75EAFFA77C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77C13FE7-80ED-4F1B-8A33-FF7FC904ED8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341DE142-37EC-41E5-A8A9-FD6D7A85B0C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14246E77-94F1-4AAE-BED0-462667E669C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9FD354F6-0388-4198-8684-0B418BAABD6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146E4B50-B141-4186-8B62-C60F17A26CC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DC1F14B3-42B8-44AD-88C9-8BB4D395FA4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771CA1D6-2E54-454E-95BB-9355C595818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93FCB4F8-6564-4C09-B5A3-6A76E93D1E7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93C495F7-0501-48E6-AC6E-6093BECFCA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59927A56-EE1C-416A-AA54-F90A6BF0ACE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1F03A62A-8F3B-41CC-9E4E-A4359B28721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A3CD3FE1-A071-4C64-9775-72A10B83BB4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F4E22126-6FDC-47E0-9DF0-3298B8FC705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1A569C92-A757-4547-BA09-462B70D1AC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310C541B-E9D8-405A-B6C8-838524B091A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48F1C9BA-9A41-4E0A-AFE6-2AD41B2DC3D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40CE914B-5C95-4F50-86B2-4D3608E5A1D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0D43BBD8-7055-4758-9951-A7D90DD1EB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9944FBB5-3147-4C80-A5D1-A8FD45D887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83F350D2-1179-45C6-9E94-BA19FCB9E47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32F0661A-B7A8-4F29-A33B-68150CD90BB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AEEE40FA-B4EB-4652-9380-5EE9607B517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1A4E5025-1613-4B64-9DA4-E1A5D8FAC1F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4CCA7854-6833-4082-934C-5136547DA9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BE62C032-A9F3-4110-9F2C-4E085B272BD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88578B35-45FA-4B83-A95E-4726ABBAC6A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ACC65A65-8944-4520-BF53-20731E05897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481ABDD9-370C-4B40-A3D7-891EB03745E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E20183E5-853A-49B4-AE0B-F598595EBC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4B6CAF65-A954-4086-8A55-B54DB2108F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2143AFE3-0EB8-46B7-A446-D79282A3315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F080DD20-71C7-4A2E-8E69-F8D184EDCAB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650829F4-0EC3-4D8D-9500-DCBB3AF8EA6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F8F66D7F-2BBD-4D86-B7E3-30821407DF2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2119E8BD-D4B6-45B1-A7D4-98BBB874770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829C84D4-018D-4E4C-8634-50CD75408A8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E7D3A5FC-2777-45D3-A466-DE7B02C99C8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C2620550-720F-48DF-84F9-B9080C6C09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888749D7-A19E-4C69-AAEC-54E0BC213C9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CDCF242D-7F91-469E-903D-9E5AE95FA8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93359A8A-D028-49F6-B9F5-19988C769B1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C62DAEDB-C991-48FC-B804-1C880E231D6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448F67DA-6CB8-4E29-A6BF-B64BC59DEE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15F341DD-0B29-4399-AEF2-4C00D5325B9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28F7DC9C-6E1E-4AC1-9C9B-E9894DC3DB9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2D4AB9B2-E73C-4A39-80E9-4D709017B4C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B02D5D9D-CEB2-461E-A20C-365ABDDF1B0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F9BA6D05-DB77-4D10-8C0C-E1A69A2244B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56C50796-0BD0-4CE5-8FE0-0F4F7475234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A12126D5-25DB-446C-97FB-676CCB0B35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FAE26AC5-B01B-4392-9F85-AEFB618E44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E5D9F5A6-FD32-4173-9DE3-D675E34239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05DA8CAD-E968-4A01-9F5D-2D8E87F476E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2A6DE3B7-85C8-4B3B-A8B5-B695C852649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397D80A3-B0A5-4181-94EE-3B2FDF348B2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C88595B4-1D42-4AC1-9A76-BFE9DFBCE9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809E3715-B4DA-474F-94C6-F854AB337B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D49514A7-2356-4C9C-A03A-3781A377D09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2C616786-5492-4ACD-BFE7-175B69BDB3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C0EA17BC-2F8B-425A-A92B-0454A6D6A9F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152A8B97-2F2E-4328-8A64-F8549B16FF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AB52A0B7-9D4B-4898-98A9-BDD5B652611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AFF8A668-1202-4504-8287-4122504EAC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E934B18B-994B-4A77-AEA2-43097E2EDC1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D43D19BD-B65A-4D38-A19F-B8C366EEF38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75DE573A-C720-4334-BE96-CC1A064036B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18FE811A-290A-404D-978C-5B25D684E2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B36A7BE0-B95C-4F05-B735-37D9015602E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8F8E2FFB-23EF-4286-BFB6-141BC360CD8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FB18CB23-BA0F-4BD7-AC2A-0095C10FAD8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E8962CE2-A7F9-4B97-99D1-B5D2317C1D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C54D953B-C63F-477B-AC7E-A8C0E399927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C5F6E3BF-DAC4-49EC-9A94-7F410D6F00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0409A297-BD71-4CFA-A2C3-77CC4951135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3550FC9C-8362-4C12-9C4E-8B614A7E7DD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38808D48-4833-486D-8FA1-7E9FCD072ED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12D5B92E-22A5-46BB-9B19-532C50AADA2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D943049A-989B-49E7-8E7E-BF0B793EBC0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88964AF7-B314-47F3-81A9-29503056402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9C52FF9C-9987-4E5C-9A07-439815F2703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53B49A94-B638-4A24-93EF-363E2FCF1C3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811A3B1A-9DEC-4AED-8621-AB6CC800CAD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4E81992E-E276-43D4-AED9-99F000A36E9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D452CF77-5E77-4235-BBE5-253700EABC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CF6A7E98-CE13-47FC-AA0D-DD766B49223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145B94AF-2A7D-4AD0-B229-63EDB8AAA0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385ED7A2-97C9-42B1-8EE3-BE360450EE8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F04A20A7-917F-4963-B10D-5D05429757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378DE566-1E3E-4931-881E-60C8F699009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33F96F27-E1CE-4CA8-815A-015829D34FE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97ED8576-ED1B-412D-A2B5-9E14C155D0A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D537FD2F-4BF5-45F7-8BE4-A723A40C60C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E7833FC7-CFC7-4D6A-AAFE-A21566C63AD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A4FB7262-F4D7-4ECE-AD6E-93A265F40E6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6F49F8CE-41CE-45D4-8692-735D6AE661B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28BF5F78-3C38-4D2E-8245-3BFA21F7C2A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EACB8883-6497-4B7A-AD18-C058E88C8B2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59F8C944-41E8-4349-B4CD-770FD7BBBE5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14AF0124-21B1-4DFE-AA20-28C101B5EFE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48484F6B-9BAE-45EA-AB65-6E0936AFC18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BEC0D106-645C-4E1A-B6BB-D8F26D40E55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49AB7544-E942-4BC0-83B8-D7CFC2964F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D0122E7C-D93F-4BD3-8D86-E5287EF8D77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EFA83E96-7784-4E40-B8FC-49EC4706C5F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F4C7828B-AC7D-41EB-B7BC-BF24022ED59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E9D4D189-CC59-482A-AED7-C143540794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422994D8-4CDD-4BDF-B9CD-CD5ED628AD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BCE98F78-756E-44F3-8518-5AE0E99E20D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B74D4EB8-5BFB-4AB5-AF80-466CDBE0B4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6BFE2AEF-0874-40B4-BA6B-59BB66F221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65FEA060-95FE-4B12-B6D1-4999028F82A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272A2C03-8EAE-4AE8-B9E5-26DAC29090E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A92F94F4-145D-41AE-904C-DD2040E657C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28B4A5EE-F94D-4A56-8E20-8429F6672F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FF14A67E-D5EE-4082-8DC6-3317DB36ECE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CD997D66-EC56-4C9A-AE43-04E226D8F91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8F3B8FD9-B16C-4A34-A208-01389DAF22E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7B34CCCD-977B-4834-8DF0-71C4ABDD99E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543D8DE9-F40E-4AAA-AFAA-9AA91F258AC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DE889D96-62BD-4F9D-9945-D66F6AFD1FD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B50972A0-CE88-475E-8DCE-AD2BC7A62EF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CB90D0B8-BE87-4D50-9EB8-9A57AD5E754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A5682F6C-71B4-4D1C-A050-1F51405919B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95809EF1-35F3-4844-B7BB-5B0A6381F85F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46FA8CC9-9557-4A7B-97BB-B6B472689F3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A12F46E8-0B0F-4A9C-BA1B-417723FF59B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B0601F1C-F4C6-4C7A-849D-ED3A173E44C3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B2C5AF45-90C5-4CFC-8A36-0EB223BE246F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92114A02-BDBA-4A6E-A718-250ECBDCB624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2BA31437-2034-4ACF-BD74-23E57B6D0CEC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7EC3EE34-001F-47F6-BC5B-377B502E9F2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C8F15186-D58B-4230-B957-CCE72F0508C3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4B6FE7EE-5811-40BC-8D19-30D8B5F3D13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A4121D47-C7F8-47D0-8E2D-9124B876D031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B5850836-E85D-4E3C-B571-40DA0CC93C4A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CE5CEDC3-03F7-4CFB-8934-2AD6318177D6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B9B17FD1-E200-41A6-90F4-BE6C25A08316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FBBACDDA-D176-4CB9-8721-9DDF1012586D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531BD58C-72C1-4355-B125-148A84A557E8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EE7B51F4-3CFC-4969-A4B9-9BE25AE9585F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tabSelected="1" zoomScaleNormal="100" workbookViewId="0">
      <selection activeCell="G32" sqref="G32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5" ht="33" customHeight="1" thickBot="1" x14ac:dyDescent="0.3">
      <c r="A3" s="45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5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54" customHeight="1" thickBot="1" x14ac:dyDescent="0.3">
      <c r="A5" s="48" t="s">
        <v>9</v>
      </c>
      <c r="B5" s="49"/>
      <c r="C5" s="49"/>
      <c r="D5" s="49" t="s">
        <v>26</v>
      </c>
      <c r="E5" s="50"/>
      <c r="F5" s="50"/>
      <c r="G5" s="50"/>
      <c r="H5" s="50"/>
      <c r="I5" s="50"/>
      <c r="J5" s="50"/>
      <c r="K5" s="50"/>
      <c r="L5" s="51"/>
    </row>
    <row r="6" spans="1:15" ht="27.75" customHeight="1" x14ac:dyDescent="0.25">
      <c r="A6" s="9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</row>
    <row r="7" spans="1:15" ht="17.100000000000001" customHeight="1" x14ac:dyDescent="0.25">
      <c r="A7" s="11" t="s">
        <v>14</v>
      </c>
      <c r="B7" s="3"/>
      <c r="C7" s="4"/>
      <c r="D7" s="3"/>
      <c r="E7" s="3"/>
      <c r="F7" s="3"/>
      <c r="G7" s="3"/>
      <c r="H7" s="3"/>
    </row>
    <row r="8" spans="1:15" ht="17.100000000000001" customHeight="1" thickBot="1" x14ac:dyDescent="0.3">
      <c r="A8" s="12" t="s">
        <v>15</v>
      </c>
      <c r="B8" s="3"/>
      <c r="C8" s="4"/>
      <c r="D8" s="3"/>
      <c r="E8" s="3"/>
      <c r="F8" s="3"/>
      <c r="G8" s="3"/>
      <c r="H8" s="3"/>
    </row>
    <row r="9" spans="1:15" s="5" customFormat="1" ht="45.75" thickBot="1" x14ac:dyDescent="0.3">
      <c r="A9" s="32" t="s">
        <v>10</v>
      </c>
      <c r="B9" s="13" t="s">
        <v>0</v>
      </c>
      <c r="C9" s="14" t="s">
        <v>1</v>
      </c>
      <c r="D9" s="15" t="s">
        <v>2</v>
      </c>
      <c r="E9" s="15" t="s">
        <v>3</v>
      </c>
      <c r="F9" s="21" t="s">
        <v>11</v>
      </c>
      <c r="G9" s="21" t="s">
        <v>19</v>
      </c>
      <c r="H9" s="16" t="s">
        <v>17</v>
      </c>
      <c r="I9" s="16" t="s">
        <v>4</v>
      </c>
      <c r="J9" s="16" t="s">
        <v>18</v>
      </c>
      <c r="K9" s="16" t="s">
        <v>5</v>
      </c>
      <c r="L9" s="17" t="s">
        <v>6</v>
      </c>
    </row>
    <row r="10" spans="1:15" s="27" customFormat="1" ht="18" customHeight="1" x14ac:dyDescent="0.2">
      <c r="A10" s="39" t="s">
        <v>7</v>
      </c>
      <c r="B10" s="41" t="s">
        <v>27</v>
      </c>
      <c r="C10" s="42" t="s">
        <v>29</v>
      </c>
      <c r="D10" s="22" t="s">
        <v>30</v>
      </c>
      <c r="E10" s="42" t="s">
        <v>25</v>
      </c>
      <c r="F10" s="43">
        <v>16811000</v>
      </c>
      <c r="G10" s="23">
        <v>160772</v>
      </c>
      <c r="H10" s="24"/>
      <c r="I10" s="31"/>
      <c r="J10" s="25">
        <f>H10+(H10*I10)</f>
        <v>0</v>
      </c>
      <c r="K10" s="25">
        <f>H10*G10</f>
        <v>0</v>
      </c>
      <c r="L10" s="26">
        <f>J10*G10</f>
        <v>0</v>
      </c>
      <c r="O10" s="28"/>
    </row>
    <row r="11" spans="1:15" s="27" customFormat="1" ht="18" customHeight="1" x14ac:dyDescent="0.2">
      <c r="A11" s="52"/>
      <c r="B11" s="41"/>
      <c r="C11" s="42"/>
      <c r="D11" s="22" t="s">
        <v>31</v>
      </c>
      <c r="E11" s="42"/>
      <c r="F11" s="43"/>
      <c r="G11" s="23">
        <v>4752</v>
      </c>
      <c r="H11" s="24"/>
      <c r="I11" s="31"/>
      <c r="J11" s="53">
        <f t="shared" ref="J11:J13" si="0">H11+(H11*I11)</f>
        <v>0</v>
      </c>
      <c r="K11" s="53">
        <f t="shared" ref="K11:K13" si="1">H11*G11</f>
        <v>0</v>
      </c>
      <c r="L11" s="54">
        <f t="shared" ref="L11:L13" si="2">J11*G11</f>
        <v>0</v>
      </c>
      <c r="O11" s="28"/>
    </row>
    <row r="12" spans="1:15" s="27" customFormat="1" ht="18" customHeight="1" x14ac:dyDescent="0.2">
      <c r="A12" s="52"/>
      <c r="B12" s="41"/>
      <c r="C12" s="42"/>
      <c r="D12" s="22" t="s">
        <v>32</v>
      </c>
      <c r="E12" s="42"/>
      <c r="F12" s="43"/>
      <c r="G12" s="23">
        <v>12452</v>
      </c>
      <c r="H12" s="24"/>
      <c r="I12" s="31"/>
      <c r="J12" s="53">
        <f t="shared" si="0"/>
        <v>0</v>
      </c>
      <c r="K12" s="53">
        <f t="shared" si="1"/>
        <v>0</v>
      </c>
      <c r="L12" s="54">
        <f t="shared" si="2"/>
        <v>0</v>
      </c>
      <c r="O12" s="28"/>
    </row>
    <row r="13" spans="1:15" s="27" customFormat="1" ht="18" customHeight="1" x14ac:dyDescent="0.2">
      <c r="A13" s="52"/>
      <c r="B13" s="41"/>
      <c r="C13" s="42"/>
      <c r="D13" s="22" t="s">
        <v>33</v>
      </c>
      <c r="E13" s="42"/>
      <c r="F13" s="43"/>
      <c r="G13" s="23">
        <v>28</v>
      </c>
      <c r="H13" s="24"/>
      <c r="I13" s="31"/>
      <c r="J13" s="53">
        <f t="shared" si="0"/>
        <v>0</v>
      </c>
      <c r="K13" s="53">
        <f t="shared" si="1"/>
        <v>0</v>
      </c>
      <c r="L13" s="54">
        <f t="shared" si="2"/>
        <v>0</v>
      </c>
      <c r="O13" s="28"/>
    </row>
    <row r="14" spans="1:15" s="27" customFormat="1" ht="18" customHeight="1" thickBot="1" x14ac:dyDescent="0.25">
      <c r="A14" s="40"/>
      <c r="B14" s="41"/>
      <c r="C14" s="42"/>
      <c r="D14" s="22" t="s">
        <v>34</v>
      </c>
      <c r="E14" s="42"/>
      <c r="F14" s="43"/>
      <c r="G14" s="23">
        <v>2836</v>
      </c>
      <c r="H14" s="24"/>
      <c r="I14" s="31"/>
      <c r="J14" s="29">
        <f t="shared" ref="J14" si="3">H14+(H14*I14)</f>
        <v>0</v>
      </c>
      <c r="K14" s="29">
        <f t="shared" ref="K14" si="4">H14*G14</f>
        <v>0</v>
      </c>
      <c r="L14" s="30">
        <f t="shared" ref="L14" si="5">J14*G14</f>
        <v>0</v>
      </c>
      <c r="O14" s="28"/>
    </row>
    <row r="15" spans="1:15" s="8" customFormat="1" ht="20.100000000000001" customHeight="1" thickBot="1" x14ac:dyDescent="0.3">
      <c r="A15" s="37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18">
        <f>SUM(K10:K14)</f>
        <v>0</v>
      </c>
      <c r="L15" s="19">
        <f>SUM(L10:L14)</f>
        <v>0</v>
      </c>
    </row>
    <row r="16" spans="1:15" ht="15.75" thickBot="1" x14ac:dyDescent="0.3">
      <c r="A16" s="2"/>
      <c r="K16" s="20"/>
      <c r="L16" s="20"/>
    </row>
    <row r="17" spans="1:15" s="5" customFormat="1" ht="45.75" thickBot="1" x14ac:dyDescent="0.3">
      <c r="A17" s="32" t="s">
        <v>10</v>
      </c>
      <c r="B17" s="13" t="s">
        <v>0</v>
      </c>
      <c r="C17" s="14" t="s">
        <v>1</v>
      </c>
      <c r="D17" s="15" t="s">
        <v>2</v>
      </c>
      <c r="E17" s="15" t="s">
        <v>3</v>
      </c>
      <c r="F17" s="21" t="s">
        <v>11</v>
      </c>
      <c r="G17" s="21" t="s">
        <v>19</v>
      </c>
      <c r="H17" s="16" t="s">
        <v>17</v>
      </c>
      <c r="I17" s="16" t="s">
        <v>4</v>
      </c>
      <c r="J17" s="16" t="s">
        <v>18</v>
      </c>
      <c r="K17" s="16" t="s">
        <v>5</v>
      </c>
      <c r="L17" s="17" t="s">
        <v>6</v>
      </c>
    </row>
    <row r="18" spans="1:15" s="27" customFormat="1" ht="18" customHeight="1" x14ac:dyDescent="0.2">
      <c r="A18" s="39" t="s">
        <v>8</v>
      </c>
      <c r="B18" s="41" t="s">
        <v>27</v>
      </c>
      <c r="C18" s="42" t="s">
        <v>28</v>
      </c>
      <c r="D18" s="22" t="s">
        <v>35</v>
      </c>
      <c r="E18" s="42" t="s">
        <v>25</v>
      </c>
      <c r="F18" s="43">
        <v>2408000</v>
      </c>
      <c r="G18" s="23">
        <v>46020</v>
      </c>
      <c r="H18" s="24"/>
      <c r="I18" s="31"/>
      <c r="J18" s="25">
        <f>H18+(H18*I18)</f>
        <v>0</v>
      </c>
      <c r="K18" s="25">
        <f>H18*G18</f>
        <v>0</v>
      </c>
      <c r="L18" s="26">
        <f>J18*G18</f>
        <v>0</v>
      </c>
      <c r="O18" s="28"/>
    </row>
    <row r="19" spans="1:15" s="27" customFormat="1" ht="18" customHeight="1" thickBot="1" x14ac:dyDescent="0.25">
      <c r="A19" s="40"/>
      <c r="B19" s="41"/>
      <c r="C19" s="42"/>
      <c r="D19" s="22" t="s">
        <v>36</v>
      </c>
      <c r="E19" s="42"/>
      <c r="F19" s="43"/>
      <c r="G19" s="23">
        <v>2224</v>
      </c>
      <c r="H19" s="24"/>
      <c r="I19" s="31"/>
      <c r="J19" s="29">
        <f t="shared" ref="J19" si="6">H19+(H19*I19)</f>
        <v>0</v>
      </c>
      <c r="K19" s="29">
        <f t="shared" ref="K19" si="7">H19*G19</f>
        <v>0</v>
      </c>
      <c r="L19" s="30">
        <f t="shared" ref="L19" si="8">J19*G19</f>
        <v>0</v>
      </c>
      <c r="O19" s="28"/>
    </row>
    <row r="20" spans="1:15" s="8" customFormat="1" ht="20.100000000000001" customHeight="1" thickBot="1" x14ac:dyDescent="0.3">
      <c r="A20" s="37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18">
        <f>SUM(K18:K19)</f>
        <v>0</v>
      </c>
      <c r="L20" s="19">
        <f>SUM(L18:L19)</f>
        <v>0</v>
      </c>
    </row>
    <row r="21" spans="1:15" ht="15.75" thickBot="1" x14ac:dyDescent="0.3">
      <c r="A21" s="2"/>
      <c r="K21" s="20"/>
      <c r="L21" s="20"/>
    </row>
    <row r="22" spans="1:15" s="5" customFormat="1" ht="45.75" thickBot="1" x14ac:dyDescent="0.3">
      <c r="A22" s="32" t="s">
        <v>10</v>
      </c>
      <c r="B22" s="13" t="s">
        <v>0</v>
      </c>
      <c r="C22" s="14" t="s">
        <v>1</v>
      </c>
      <c r="D22" s="15" t="s">
        <v>2</v>
      </c>
      <c r="E22" s="15" t="s">
        <v>3</v>
      </c>
      <c r="F22" s="21" t="s">
        <v>11</v>
      </c>
      <c r="G22" s="21" t="s">
        <v>19</v>
      </c>
      <c r="H22" s="16" t="s">
        <v>17</v>
      </c>
      <c r="I22" s="16" t="s">
        <v>4</v>
      </c>
      <c r="J22" s="16" t="s">
        <v>18</v>
      </c>
      <c r="K22" s="16" t="s">
        <v>5</v>
      </c>
      <c r="L22" s="17" t="s">
        <v>6</v>
      </c>
    </row>
    <row r="23" spans="1:15" s="27" customFormat="1" ht="33" customHeight="1" thickBot="1" x14ac:dyDescent="0.25">
      <c r="A23" s="33" t="s">
        <v>21</v>
      </c>
      <c r="B23" s="34" t="s">
        <v>37</v>
      </c>
      <c r="C23" s="35" t="s">
        <v>38</v>
      </c>
      <c r="D23" s="22" t="s">
        <v>39</v>
      </c>
      <c r="E23" s="35" t="s">
        <v>25</v>
      </c>
      <c r="F23" s="36">
        <v>3056000</v>
      </c>
      <c r="G23" s="23">
        <v>748</v>
      </c>
      <c r="H23" s="24"/>
      <c r="I23" s="31"/>
      <c r="J23" s="25">
        <f>H23+(H23*I23)</f>
        <v>0</v>
      </c>
      <c r="K23" s="25">
        <f>H23*G23</f>
        <v>0</v>
      </c>
      <c r="L23" s="26">
        <f>J23*G23</f>
        <v>0</v>
      </c>
      <c r="O23" s="28"/>
    </row>
    <row r="24" spans="1:15" s="8" customFormat="1" ht="20.100000000000001" customHeight="1" thickBot="1" x14ac:dyDescent="0.3">
      <c r="A24" s="37" t="s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18">
        <f>SUM(K23:K23)</f>
        <v>0</v>
      </c>
      <c r="L24" s="19">
        <f>SUM(L23:L23)</f>
        <v>0</v>
      </c>
    </row>
    <row r="25" spans="1:15" ht="15.75" thickBot="1" x14ac:dyDescent="0.3">
      <c r="A25" s="2"/>
      <c r="K25" s="20"/>
      <c r="L25" s="20"/>
    </row>
    <row r="26" spans="1:15" s="5" customFormat="1" ht="45.75" thickBot="1" x14ac:dyDescent="0.3">
      <c r="A26" s="32" t="s">
        <v>10</v>
      </c>
      <c r="B26" s="13" t="s">
        <v>0</v>
      </c>
      <c r="C26" s="14" t="s">
        <v>1</v>
      </c>
      <c r="D26" s="15" t="s">
        <v>2</v>
      </c>
      <c r="E26" s="15" t="s">
        <v>3</v>
      </c>
      <c r="F26" s="21" t="s">
        <v>11</v>
      </c>
      <c r="G26" s="21" t="s">
        <v>19</v>
      </c>
      <c r="H26" s="16" t="s">
        <v>17</v>
      </c>
      <c r="I26" s="16" t="s">
        <v>4</v>
      </c>
      <c r="J26" s="16" t="s">
        <v>18</v>
      </c>
      <c r="K26" s="16" t="s">
        <v>5</v>
      </c>
      <c r="L26" s="17" t="s">
        <v>6</v>
      </c>
    </row>
    <row r="27" spans="1:15" s="27" customFormat="1" ht="33" customHeight="1" thickBot="1" x14ac:dyDescent="0.25">
      <c r="A27" s="33" t="s">
        <v>23</v>
      </c>
      <c r="B27" s="34" t="s">
        <v>42</v>
      </c>
      <c r="C27" s="35" t="s">
        <v>43</v>
      </c>
      <c r="D27" s="22" t="s">
        <v>44</v>
      </c>
      <c r="E27" s="35" t="s">
        <v>25</v>
      </c>
      <c r="F27" s="36">
        <v>5130000</v>
      </c>
      <c r="G27" s="23">
        <v>1072</v>
      </c>
      <c r="H27" s="24"/>
      <c r="I27" s="31"/>
      <c r="J27" s="25">
        <f>H27+(H27*I27)</f>
        <v>0</v>
      </c>
      <c r="K27" s="25">
        <f>H27*G27</f>
        <v>0</v>
      </c>
      <c r="L27" s="26">
        <f>J27*G27</f>
        <v>0</v>
      </c>
      <c r="O27" s="28"/>
    </row>
    <row r="28" spans="1:15" s="8" customFormat="1" ht="20.100000000000001" customHeight="1" thickBot="1" x14ac:dyDescent="0.3">
      <c r="A28" s="37" t="s">
        <v>24</v>
      </c>
      <c r="B28" s="38"/>
      <c r="C28" s="38"/>
      <c r="D28" s="38"/>
      <c r="E28" s="38"/>
      <c r="F28" s="38"/>
      <c r="G28" s="38"/>
      <c r="H28" s="38"/>
      <c r="I28" s="38"/>
      <c r="J28" s="38"/>
      <c r="K28" s="18">
        <f>SUM(K27:K27)</f>
        <v>0</v>
      </c>
      <c r="L28" s="19">
        <f>SUM(L27:L27)</f>
        <v>0</v>
      </c>
    </row>
    <row r="29" spans="1:15" ht="15.75" thickBot="1" x14ac:dyDescent="0.3">
      <c r="A29" s="2"/>
      <c r="K29" s="20"/>
      <c r="L29" s="20"/>
    </row>
    <row r="30" spans="1:15" s="5" customFormat="1" ht="45.75" thickBot="1" x14ac:dyDescent="0.3">
      <c r="A30" s="32" t="s">
        <v>10</v>
      </c>
      <c r="B30" s="13" t="s">
        <v>0</v>
      </c>
      <c r="C30" s="14" t="s">
        <v>1</v>
      </c>
      <c r="D30" s="15" t="s">
        <v>2</v>
      </c>
      <c r="E30" s="15" t="s">
        <v>3</v>
      </c>
      <c r="F30" s="21" t="s">
        <v>11</v>
      </c>
      <c r="G30" s="21" t="s">
        <v>19</v>
      </c>
      <c r="H30" s="16" t="s">
        <v>17</v>
      </c>
      <c r="I30" s="16" t="s">
        <v>4</v>
      </c>
      <c r="J30" s="16" t="s">
        <v>18</v>
      </c>
      <c r="K30" s="16" t="s">
        <v>5</v>
      </c>
      <c r="L30" s="17" t="s">
        <v>6</v>
      </c>
    </row>
    <row r="31" spans="1:15" s="27" customFormat="1" ht="18" customHeight="1" x14ac:dyDescent="0.2">
      <c r="A31" s="39" t="s">
        <v>40</v>
      </c>
      <c r="B31" s="41" t="s">
        <v>45</v>
      </c>
      <c r="C31" s="42" t="s">
        <v>46</v>
      </c>
      <c r="D31" s="22" t="s">
        <v>47</v>
      </c>
      <c r="E31" s="42" t="s">
        <v>25</v>
      </c>
      <c r="F31" s="43">
        <v>16521000</v>
      </c>
      <c r="G31" s="23">
        <v>13556</v>
      </c>
      <c r="H31" s="24"/>
      <c r="I31" s="31"/>
      <c r="J31" s="25">
        <f>H31+(H31*I31)</f>
        <v>0</v>
      </c>
      <c r="K31" s="25">
        <f>H31*G31</f>
        <v>0</v>
      </c>
      <c r="L31" s="26">
        <f>J31*G31</f>
        <v>0</v>
      </c>
      <c r="O31" s="28"/>
    </row>
    <row r="32" spans="1:15" s="27" customFormat="1" ht="18" customHeight="1" x14ac:dyDescent="0.2">
      <c r="A32" s="52"/>
      <c r="B32" s="41"/>
      <c r="C32" s="42"/>
      <c r="D32" s="22" t="s">
        <v>48</v>
      </c>
      <c r="E32" s="42"/>
      <c r="F32" s="43"/>
      <c r="G32" s="23">
        <v>14556</v>
      </c>
      <c r="H32" s="24"/>
      <c r="I32" s="31"/>
      <c r="J32" s="53">
        <f t="shared" ref="J32:J34" si="9">H32+(H32*I32)</f>
        <v>0</v>
      </c>
      <c r="K32" s="53">
        <f t="shared" ref="K32:K34" si="10">H32*G32</f>
        <v>0</v>
      </c>
      <c r="L32" s="54">
        <f t="shared" ref="L32:L34" si="11">J32*G32</f>
        <v>0</v>
      </c>
      <c r="O32" s="28"/>
    </row>
    <row r="33" spans="1:15" s="27" customFormat="1" ht="18" customHeight="1" x14ac:dyDescent="0.2">
      <c r="A33" s="52"/>
      <c r="B33" s="41"/>
      <c r="C33" s="42"/>
      <c r="D33" s="22" t="s">
        <v>49</v>
      </c>
      <c r="E33" s="42"/>
      <c r="F33" s="43"/>
      <c r="G33" s="23">
        <v>29664</v>
      </c>
      <c r="H33" s="24"/>
      <c r="I33" s="31"/>
      <c r="J33" s="53">
        <f t="shared" si="9"/>
        <v>0</v>
      </c>
      <c r="K33" s="53">
        <f t="shared" si="10"/>
        <v>0</v>
      </c>
      <c r="L33" s="54">
        <f t="shared" si="11"/>
        <v>0</v>
      </c>
      <c r="O33" s="28"/>
    </row>
    <row r="34" spans="1:15" s="27" customFormat="1" ht="18" customHeight="1" x14ac:dyDescent="0.2">
      <c r="A34" s="52"/>
      <c r="B34" s="41"/>
      <c r="C34" s="42"/>
      <c r="D34" s="22" t="s">
        <v>50</v>
      </c>
      <c r="E34" s="42"/>
      <c r="F34" s="43"/>
      <c r="G34" s="23">
        <v>19156</v>
      </c>
      <c r="H34" s="24"/>
      <c r="I34" s="31"/>
      <c r="J34" s="53">
        <f t="shared" si="9"/>
        <v>0</v>
      </c>
      <c r="K34" s="53">
        <f t="shared" si="10"/>
        <v>0</v>
      </c>
      <c r="L34" s="54">
        <f t="shared" si="11"/>
        <v>0</v>
      </c>
      <c r="O34" s="28"/>
    </row>
    <row r="35" spans="1:15" s="27" customFormat="1" ht="18" customHeight="1" thickBot="1" x14ac:dyDescent="0.25">
      <c r="A35" s="40"/>
      <c r="B35" s="41"/>
      <c r="C35" s="42"/>
      <c r="D35" s="22" t="s">
        <v>51</v>
      </c>
      <c r="E35" s="42"/>
      <c r="F35" s="43"/>
      <c r="G35" s="23">
        <v>8232</v>
      </c>
      <c r="H35" s="24"/>
      <c r="I35" s="31"/>
      <c r="J35" s="29">
        <f t="shared" ref="J35" si="12">H35+(H35*I35)</f>
        <v>0</v>
      </c>
      <c r="K35" s="29">
        <f t="shared" ref="K35" si="13">H35*G35</f>
        <v>0</v>
      </c>
      <c r="L35" s="30">
        <f t="shared" ref="L35" si="14">J35*G35</f>
        <v>0</v>
      </c>
      <c r="O35" s="28"/>
    </row>
    <row r="36" spans="1:15" s="8" customFormat="1" ht="20.100000000000001" customHeight="1" thickBot="1" x14ac:dyDescent="0.3">
      <c r="A36" s="37" t="s">
        <v>41</v>
      </c>
      <c r="B36" s="38"/>
      <c r="C36" s="38"/>
      <c r="D36" s="38"/>
      <c r="E36" s="38"/>
      <c r="F36" s="38"/>
      <c r="G36" s="38"/>
      <c r="H36" s="38"/>
      <c r="I36" s="38"/>
      <c r="J36" s="38"/>
      <c r="K36" s="18">
        <f>SUM(K31:K35)</f>
        <v>0</v>
      </c>
      <c r="L36" s="19">
        <f>SUM(L31:L35)</f>
        <v>0</v>
      </c>
    </row>
  </sheetData>
  <mergeCells count="24">
    <mergeCell ref="A15:J15"/>
    <mergeCell ref="A28:J28"/>
    <mergeCell ref="A20:J20"/>
    <mergeCell ref="A2:L2"/>
    <mergeCell ref="A3:L3"/>
    <mergeCell ref="A18:A19"/>
    <mergeCell ref="B18:B19"/>
    <mergeCell ref="C18:C19"/>
    <mergeCell ref="F18:F19"/>
    <mergeCell ref="E18:E19"/>
    <mergeCell ref="A5:C5"/>
    <mergeCell ref="D5:L5"/>
    <mergeCell ref="A10:A14"/>
    <mergeCell ref="B10:B14"/>
    <mergeCell ref="C10:C14"/>
    <mergeCell ref="E10:E14"/>
    <mergeCell ref="F10:F14"/>
    <mergeCell ref="A36:J36"/>
    <mergeCell ref="A24:J24"/>
    <mergeCell ref="A31:A35"/>
    <mergeCell ref="B31:B35"/>
    <mergeCell ref="C31:C35"/>
    <mergeCell ref="E31:E35"/>
    <mergeCell ref="F31:F35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2025-03-21T10:12:41Z</dcterms:modified>
</cp:coreProperties>
</file>