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4_2025_JIH Léčiva pro Jihnem (142025) 2Q\02 Zadávací dokumentace\"/>
    </mc:Choice>
  </mc:AlternateContent>
  <xr:revisionPtr revIDLastSave="0" documentId="13_ncr:1_{FFB7106F-A306-404A-8DCC-33C803844DE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21" i="1" l="1"/>
  <c r="J21" i="1"/>
  <c r="L21" i="1" s="1"/>
  <c r="K20" i="1"/>
  <c r="J20" i="1"/>
  <c r="L20" i="1" s="1"/>
  <c r="K19" i="1"/>
  <c r="J19" i="1"/>
  <c r="L19" i="1" s="1"/>
  <c r="K18" i="1"/>
  <c r="J18" i="1"/>
  <c r="L18" i="1" s="1"/>
  <c r="L22" i="1" s="1"/>
  <c r="K22" i="1" l="1"/>
  <c r="K14" i="1"/>
  <c r="J14" i="1"/>
  <c r="L14" i="1" s="1"/>
  <c r="K13" i="1"/>
  <c r="J13" i="1"/>
  <c r="L13" i="1" s="1"/>
  <c r="K12" i="1"/>
  <c r="J12" i="1"/>
  <c r="L12" i="1" s="1"/>
  <c r="K11" i="1"/>
  <c r="J11" i="1" l="1"/>
  <c r="L11" i="1" s="1"/>
  <c r="K15" i="1" l="1"/>
  <c r="L15" i="1" l="1"/>
</calcChain>
</file>

<file path=xl/sharedStrings.xml><?xml version="1.0" encoding="utf-8"?>
<sst xmlns="http://schemas.openxmlformats.org/spreadsheetml/2006/main" count="48" uniqueCount="34">
  <si>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</si>
  <si>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</si>
  <si>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</si>
  <si>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</si>
  <si>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</si>
  <si>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</si>
  <si>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</si>
  <si>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</si>
  <si>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</si>
  <si>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</si>
  <si>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</si>
  <si>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</si>
  <si>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</si>
  <si>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</si>
  <si>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</si>
  <si>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</si>
  <si>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</si>
  <si>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</si>
  <si>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</si>
  <si>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</si>
  <si>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</si>
  <si>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(142025)</t>
  </si>
  <si>
    <t>J06BA02</t>
  </si>
  <si>
    <t>KIOVIG#100MG/ML INF SOL 1X100ML</t>
  </si>
  <si>
    <t>KIOVIG#100MG/ML INF SOL 1X200ML</t>
  </si>
  <si>
    <t>KIOVIG#100MG/ML INF SOL 1X25ML</t>
  </si>
  <si>
    <t>KIOVIG#100MG/ML INF SOL 1X50ML</t>
  </si>
  <si>
    <t>1x týdně</t>
  </si>
  <si>
    <t>100MG/ML INF SOL 1X100ML</t>
  </si>
  <si>
    <t>100MG/ML INF SOL 1X200ML</t>
  </si>
  <si>
    <t>100MG/ML INF SOL 1X25ML</t>
  </si>
  <si>
    <t>100MG/ML INF SOL 1X50ML</t>
  </si>
  <si>
    <t>IMUNOGLOBULINY, NORMÁLNÍ LIDSKÉ, PRO INTRAVASKULÁRNÍ APLIKACI pro stávající pacienty - KIOVIG</t>
  </si>
  <si>
    <t>IMUNOGLOBULINY, NORMÁLNÍ LIDSKÉ, PRO INTRAVASKULÁRNÍ APLIKACI pro naivní pacienty, s obsahem minimálně 98%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</si>
</sst>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/>
    </xf>
    <xf numFmtId="164" fontId="33" fillId="35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9" fontId="33" fillId="35" borderId="19" xfId="0" applyNumberFormat="1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38CEC4A-D8C3-4EEE-8E4F-99F95844305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6A0FBF6-CDB1-404F-81AC-35C016D8033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AE21BA9-4C13-4B13-A608-8B2A9EE8C87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512EAFE1-B407-49EF-BD79-94797856F545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EBEE31E-426B-4F46-B3AA-A100D95DFFA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75CEDA-15DC-443F-BAA2-C5280CD220C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DFB0C017-36BF-4AD1-BE46-F252B98434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24FD04A0-8FB2-41CE-8814-34667BC11F7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8119862-D538-4CB1-83CD-9C3526E86B4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A609F77-10F8-446C-A2CD-CD76AFBEC31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5BAB866D-B6E4-4F6D-B6D6-4BF6192D627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208BEBB0-847F-4200-8063-41922CF4D4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E968CDF3-D39B-4AA4-8ABD-1BB3B78F472E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CE57655D-F1D5-401B-B572-196E87D86EA1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639A68C1-1EBC-4D8B-A725-6F6475F5DC8A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DC09A7A-D121-4EC7-A143-53C8BB9EAAFB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67B190DD-EE5F-450D-8D96-09CD98821209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C11" sqref="C11:C1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33" customHeight="1" thickBot="1" x14ac:dyDescent="0.3">
      <c r="A3" s="35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1" t="s">
        <v>9</v>
      </c>
      <c r="B5" s="42"/>
      <c r="C5" s="42"/>
      <c r="D5" s="42" t="s">
        <v>21</v>
      </c>
      <c r="E5" s="43"/>
      <c r="F5" s="43"/>
      <c r="G5" s="43"/>
      <c r="H5" s="43"/>
      <c r="I5" s="43"/>
      <c r="J5" s="43"/>
      <c r="K5" s="43"/>
      <c r="L5" s="44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13" t="s">
        <v>10</v>
      </c>
      <c r="B10" s="14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19</v>
      </c>
      <c r="H10" s="16" t="s">
        <v>17</v>
      </c>
      <c r="I10" s="16" t="s">
        <v>4</v>
      </c>
      <c r="J10" s="16" t="s">
        <v>18</v>
      </c>
      <c r="K10" s="16" t="s">
        <v>5</v>
      </c>
      <c r="L10" s="17" t="s">
        <v>6</v>
      </c>
    </row>
    <row r="11" spans="1:15" s="27" customFormat="1" ht="18" customHeight="1" x14ac:dyDescent="0.2">
      <c r="A11" s="38" t="s">
        <v>7</v>
      </c>
      <c r="B11" s="39" t="s">
        <v>22</v>
      </c>
      <c r="C11" s="39" t="s">
        <v>32</v>
      </c>
      <c r="D11" s="22" t="s">
        <v>23</v>
      </c>
      <c r="E11" s="39" t="s">
        <v>27</v>
      </c>
      <c r="F11" s="40">
        <v>6960000</v>
      </c>
      <c r="G11" s="23">
        <v>240</v>
      </c>
      <c r="H11" s="24"/>
      <c r="I11" s="31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x14ac:dyDescent="0.2">
      <c r="A12" s="38"/>
      <c r="B12" s="39"/>
      <c r="C12" s="39"/>
      <c r="D12" s="22" t="s">
        <v>24</v>
      </c>
      <c r="E12" s="39"/>
      <c r="F12" s="40"/>
      <c r="G12" s="23">
        <v>120</v>
      </c>
      <c r="H12" s="24"/>
      <c r="I12" s="31"/>
      <c r="J12" s="29">
        <f t="shared" ref="J12:J14" si="0">H12+(H12*I12)</f>
        <v>0</v>
      </c>
      <c r="K12" s="29">
        <f t="shared" ref="K12:K14" si="1">H12*G12</f>
        <v>0</v>
      </c>
      <c r="L12" s="30">
        <f t="shared" ref="L12:L14" si="2">J12*G12</f>
        <v>0</v>
      </c>
      <c r="O12" s="28"/>
    </row>
    <row r="13" spans="1:15" s="27" customFormat="1" ht="18" customHeight="1" x14ac:dyDescent="0.2">
      <c r="A13" s="38"/>
      <c r="B13" s="39"/>
      <c r="C13" s="39"/>
      <c r="D13" s="22" t="s">
        <v>25</v>
      </c>
      <c r="E13" s="39"/>
      <c r="F13" s="40"/>
      <c r="G13" s="23">
        <v>80</v>
      </c>
      <c r="H13" s="24"/>
      <c r="I13" s="31"/>
      <c r="J13" s="29">
        <f t="shared" si="0"/>
        <v>0</v>
      </c>
      <c r="K13" s="29">
        <f t="shared" si="1"/>
        <v>0</v>
      </c>
      <c r="L13" s="30">
        <f t="shared" si="2"/>
        <v>0</v>
      </c>
      <c r="O13" s="28"/>
    </row>
    <row r="14" spans="1:15" s="27" customFormat="1" ht="18" customHeight="1" thickBot="1" x14ac:dyDescent="0.25">
      <c r="A14" s="38"/>
      <c r="B14" s="39"/>
      <c r="C14" s="39"/>
      <c r="D14" s="22" t="s">
        <v>26</v>
      </c>
      <c r="E14" s="39"/>
      <c r="F14" s="40"/>
      <c r="G14" s="23">
        <v>160</v>
      </c>
      <c r="H14" s="24"/>
      <c r="I14" s="31"/>
      <c r="J14" s="29">
        <f t="shared" si="0"/>
        <v>0</v>
      </c>
      <c r="K14" s="29">
        <f t="shared" si="1"/>
        <v>0</v>
      </c>
      <c r="L14" s="30">
        <f t="shared" si="2"/>
        <v>0</v>
      </c>
      <c r="O14" s="28"/>
    </row>
    <row r="15" spans="1:15" s="8" customFormat="1" ht="20.100000000000001" customHeight="1" thickBot="1" x14ac:dyDescent="0.3">
      <c r="A15" s="3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18">
        <f>SUM(K11:K14)</f>
        <v>0</v>
      </c>
      <c r="L15" s="19">
        <f>SUM(L11:L14)</f>
        <v>0</v>
      </c>
    </row>
    <row r="16" spans="1:15" s="47" customFormat="1" ht="20.100000000000001" customHeight="1" thickBot="1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6"/>
      <c r="L16" s="46"/>
    </row>
    <row r="17" spans="1:15" s="5" customFormat="1" ht="45.75" thickBot="1" x14ac:dyDescent="0.3">
      <c r="A17" s="13" t="s">
        <v>10</v>
      </c>
      <c r="B17" s="14" t="s">
        <v>0</v>
      </c>
      <c r="C17" s="14" t="s">
        <v>1</v>
      </c>
      <c r="D17" s="15" t="s">
        <v>2</v>
      </c>
      <c r="E17" s="15" t="s">
        <v>3</v>
      </c>
      <c r="F17" s="21" t="s">
        <v>11</v>
      </c>
      <c r="G17" s="21" t="s">
        <v>19</v>
      </c>
      <c r="H17" s="16" t="s">
        <v>17</v>
      </c>
      <c r="I17" s="16" t="s">
        <v>4</v>
      </c>
      <c r="J17" s="16" t="s">
        <v>18</v>
      </c>
      <c r="K17" s="16" t="s">
        <v>5</v>
      </c>
      <c r="L17" s="17" t="s">
        <v>6</v>
      </c>
    </row>
    <row r="18" spans="1:15" s="27" customFormat="1" ht="18" customHeight="1" x14ac:dyDescent="0.2">
      <c r="A18" s="38" t="s">
        <v>8</v>
      </c>
      <c r="B18" s="39" t="s">
        <v>22</v>
      </c>
      <c r="C18" s="39" t="s">
        <v>33</v>
      </c>
      <c r="D18" s="22" t="s">
        <v>28</v>
      </c>
      <c r="E18" s="39" t="s">
        <v>27</v>
      </c>
      <c r="F18" s="40">
        <v>85032000</v>
      </c>
      <c r="G18" s="23">
        <v>1956</v>
      </c>
      <c r="H18" s="24"/>
      <c r="I18" s="31"/>
      <c r="J18" s="25">
        <f>H18+(H18*I18)</f>
        <v>0</v>
      </c>
      <c r="K18" s="25">
        <f>H18*G18</f>
        <v>0</v>
      </c>
      <c r="L18" s="26">
        <f>J18*G18</f>
        <v>0</v>
      </c>
      <c r="O18" s="28"/>
    </row>
    <row r="19" spans="1:15" s="27" customFormat="1" ht="18" customHeight="1" x14ac:dyDescent="0.2">
      <c r="A19" s="38"/>
      <c r="B19" s="39"/>
      <c r="C19" s="39"/>
      <c r="D19" s="22" t="s">
        <v>29</v>
      </c>
      <c r="E19" s="39"/>
      <c r="F19" s="40"/>
      <c r="G19" s="23">
        <v>2336</v>
      </c>
      <c r="H19" s="24"/>
      <c r="I19" s="31"/>
      <c r="J19" s="29">
        <f t="shared" ref="J19:J21" si="3">H19+(H19*I19)</f>
        <v>0</v>
      </c>
      <c r="K19" s="29">
        <f t="shared" ref="K19:K21" si="4">H19*G19</f>
        <v>0</v>
      </c>
      <c r="L19" s="30">
        <f t="shared" ref="L19:L21" si="5">J19*G19</f>
        <v>0</v>
      </c>
      <c r="O19" s="28"/>
    </row>
    <row r="20" spans="1:15" s="27" customFormat="1" ht="18" customHeight="1" x14ac:dyDescent="0.2">
      <c r="A20" s="38"/>
      <c r="B20" s="39"/>
      <c r="C20" s="39"/>
      <c r="D20" s="22" t="s">
        <v>30</v>
      </c>
      <c r="E20" s="39"/>
      <c r="F20" s="40"/>
      <c r="G20" s="23">
        <v>120</v>
      </c>
      <c r="H20" s="24"/>
      <c r="I20" s="31"/>
      <c r="J20" s="29">
        <f t="shared" si="3"/>
        <v>0</v>
      </c>
      <c r="K20" s="29">
        <f t="shared" si="4"/>
        <v>0</v>
      </c>
      <c r="L20" s="30">
        <f t="shared" si="5"/>
        <v>0</v>
      </c>
      <c r="O20" s="28"/>
    </row>
    <row r="21" spans="1:15" s="27" customFormat="1" ht="18" customHeight="1" thickBot="1" x14ac:dyDescent="0.25">
      <c r="A21" s="38"/>
      <c r="B21" s="39"/>
      <c r="C21" s="39"/>
      <c r="D21" s="22" t="s">
        <v>31</v>
      </c>
      <c r="E21" s="39"/>
      <c r="F21" s="40"/>
      <c r="G21" s="23">
        <v>856</v>
      </c>
      <c r="H21" s="24"/>
      <c r="I21" s="31"/>
      <c r="J21" s="29">
        <f t="shared" si="3"/>
        <v>0</v>
      </c>
      <c r="K21" s="29">
        <f t="shared" si="4"/>
        <v>0</v>
      </c>
      <c r="L21" s="30">
        <f t="shared" si="5"/>
        <v>0</v>
      </c>
      <c r="O21" s="28"/>
    </row>
    <row r="22" spans="1:15" s="8" customFormat="1" ht="20.100000000000001" customHeight="1" thickBot="1" x14ac:dyDescent="0.3">
      <c r="A22" s="32" t="s">
        <v>13</v>
      </c>
      <c r="B22" s="33"/>
      <c r="C22" s="33"/>
      <c r="D22" s="33"/>
      <c r="E22" s="33"/>
      <c r="F22" s="33"/>
      <c r="G22" s="33"/>
      <c r="H22" s="33"/>
      <c r="I22" s="33"/>
      <c r="J22" s="33"/>
      <c r="K22" s="18">
        <f>SUM(K18:K21)</f>
        <v>0</v>
      </c>
      <c r="L22" s="19">
        <f>SUM(L18:L21)</f>
        <v>0</v>
      </c>
    </row>
    <row r="23" spans="1:15" x14ac:dyDescent="0.25">
      <c r="A23" s="2"/>
      <c r="K23" s="20"/>
      <c r="L23" s="20"/>
    </row>
  </sheetData>
  <mergeCells count="16">
    <mergeCell ref="A22:J22"/>
    <mergeCell ref="A15:J15"/>
    <mergeCell ref="A2:L2"/>
    <mergeCell ref="A3:L3"/>
    <mergeCell ref="A11:A14"/>
    <mergeCell ref="B11:B14"/>
    <mergeCell ref="C11:C14"/>
    <mergeCell ref="F11:F14"/>
    <mergeCell ref="E11:E14"/>
    <mergeCell ref="A5:C5"/>
    <mergeCell ref="D5:L5"/>
    <mergeCell ref="A18:A21"/>
    <mergeCell ref="B18:B21"/>
    <mergeCell ref="C18:C21"/>
    <mergeCell ref="E18:E21"/>
    <mergeCell ref="F18:F2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2025-02-11T11:13:49Z</cp:lastPrinted>
  <dcterms:created xsi:type="dcterms:W3CDTF">2018-10-10T08:23:47Z</dcterms:created>
  <dcterms:modified xsi:type="dcterms:W3CDTF">2025-03-20T13:43:46Z</dcterms:modified>
</cp:coreProperties>
</file>