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14_2025_JIH Léčiva pro Jihnem (142025) 2Q\02 Zadávací dokumentace\"/>
    </mc:Choice>
  </mc:AlternateContent>
  <xr:revisionPtr revIDLastSave="0" documentId="13_ncr:1_{FFB7106F-A306-404A-8DCC-33C803844DEB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Ceník" sheetId="1" r:id="rId1"/>
  </sheets>
  <definedNames>
    <definedName name="_xlnm._FilterDatabase" localSheetId="0" hidden="1">Ceník!$A$10:$H$10</definedName>
    <definedName name="_xlnm.Print_Titles" localSheetId="0">Ceník!$2:$9</definedName>
    <definedName name="_xlnm.Print_Area" localSheetId="0">Ceník!$A$1:$L$23</definedName>
  </definedNames>
  <calcPr calcId="191029"/>
</workbook>
</file>

<file path=xl/calcChain.xml><?xml version="1.0" encoding="utf-8"?>
<calcChain xmlns="http://schemas.openxmlformats.org/spreadsheetml/2006/main">
  <c r="K21" i="1" l="1"/>
  <c r="J21" i="1"/>
  <c r="L21" i="1" s="1"/>
  <c r="K20" i="1"/>
  <c r="J20" i="1"/>
  <c r="L20" i="1" s="1"/>
  <c r="K19" i="1"/>
  <c r="J19" i="1"/>
  <c r="L19" i="1" s="1"/>
  <c r="K18" i="1"/>
  <c r="J18" i="1"/>
  <c r="L18" i="1" s="1"/>
  <c r="L22" i="1" s="1"/>
  <c r="K22" i="1" l="1"/>
  <c r="K14" i="1"/>
  <c r="J14" i="1"/>
  <c r="L14" i="1" s="1"/>
  <c r="K13" i="1"/>
  <c r="J13" i="1"/>
  <c r="L13" i="1" s="1"/>
  <c r="K12" i="1"/>
  <c r="J12" i="1"/>
  <c r="L12" i="1" s="1"/>
  <c r="K11" i="1"/>
  <c r="J11" i="1" l="1"/>
  <c r="L11" i="1" s="1"/>
  <c r="K15" i="1" l="1"/>
  <c r="L15" i="1" l="1"/>
</calcChain>
</file>

<file path=xl/sharedStrings.xml><?xml version="1.0" encoding="utf-8"?>
<sst xmlns="http://schemas.openxmlformats.org/spreadsheetml/2006/main" count="48" uniqueCount="34">
  <si>
    <t>ATC skupina</t>
  </si>
  <si>
    <t>Účinná látka</t>
  </si>
  <si>
    <t>Specifikace</t>
  </si>
  <si>
    <t>Závoz</t>
  </si>
  <si>
    <t xml:space="preserve"> DPH</t>
  </si>
  <si>
    <t>Celková cena bez DPH</t>
  </si>
  <si>
    <t>Celková cena vč. DPH</t>
  </si>
  <si>
    <t>Část 1</t>
  </si>
  <si>
    <t>Část 2</t>
  </si>
  <si>
    <t>Název veřejné zakázky</t>
  </si>
  <si>
    <t>Část veřejné zakázky</t>
  </si>
  <si>
    <t>Předpokládaná hodnota za 48 měsíců bez DPH</t>
  </si>
  <si>
    <t xml:space="preserve">Celkem za 48 měsíců - ČÁST 1 </t>
  </si>
  <si>
    <t xml:space="preserve">Celkem za 48 měsíců - ČÁST 2 </t>
  </si>
  <si>
    <t>- Účastník vyplní tu část na kterou podává nabídku.</t>
  </si>
  <si>
    <t>- Uvedený předpokládaný odběr je pouze orientační, záleží na počtu a skladbě pacientů, aktuálních klinických datech a aktuálních nasmlouvaných podmínkách s pojišťovnami.</t>
  </si>
  <si>
    <t>SPECIFIKACE - CENÍK</t>
  </si>
  <si>
    <t>Cena za balení bez DPH</t>
  </si>
  <si>
    <t>Cena za balení vč. DPH</t>
  </si>
  <si>
    <t>Předpokládaný odběr balení za 48 měsíců</t>
  </si>
  <si>
    <t>Příloha k ZD č. 2</t>
  </si>
  <si>
    <t>LÉČIVA PRO JIHNEM (142025)</t>
  </si>
  <si>
    <t>J06BA02</t>
  </si>
  <si>
    <t>KIOVIG#100MG/ML INF SOL 1X100ML</t>
  </si>
  <si>
    <t>KIOVIG#100MG/ML INF SOL 1X200ML</t>
  </si>
  <si>
    <t>KIOVIG#100MG/ML INF SOL 1X25ML</t>
  </si>
  <si>
    <t>KIOVIG#100MG/ML INF SOL 1X50ML</t>
  </si>
  <si>
    <t>1x týdně</t>
  </si>
  <si>
    <t>100MG/ML INF SOL 1X100ML</t>
  </si>
  <si>
    <t>100MG/ML INF SOL 1X200ML</t>
  </si>
  <si>
    <t>100MG/ML INF SOL 1X25ML</t>
  </si>
  <si>
    <t>100MG/ML INF SOL 1X50ML</t>
  </si>
  <si>
    <t>IMUNOGLOBULINY, NORMÁLNÍ LIDSKÉ, PRO INTRAVASKULÁRNÍ APLIKACI pro stávající pacienty - KIOVIG</t>
  </si>
  <si>
    <t>IMUNOGLOBULINY, NORMÁLNÍ LIDSKÉ, PRO INTRAVASKULÁRNÍ APLIKACI pro naivní pacienty, s obsahem minimálně 98% IgG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</si>
</sst>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#,##0.00\ &quot;Kč&quot;"/>
  </numFmts>
  <fonts count="3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Tahoma"/>
      <family val="2"/>
    </font>
    <font>
      <sz val="10"/>
      <color theme="1"/>
      <name val="Cambria"/>
      <family val="2"/>
      <scheme val="major"/>
    </font>
    <font>
      <sz val="10"/>
      <name val="Verdana"/>
      <family val="2"/>
      <charset val="238"/>
    </font>
    <font>
      <sz val="10"/>
      <name val="Arial CE"/>
      <charset val="238"/>
    </font>
    <font>
      <sz val="10"/>
      <color indexed="6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2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1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34" borderId="12" applyNumberFormat="0" applyFont="0" applyFill="0" applyBorder="0" applyAlignment="0" applyProtection="0">
      <alignment horizontal="center" vertical="top" wrapText="1"/>
    </xf>
    <xf numFmtId="0" fontId="21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0" fontId="19" fillId="0" borderId="0"/>
    <xf numFmtId="0" fontId="23" fillId="0" borderId="0"/>
    <xf numFmtId="43" fontId="23" fillId="0" borderId="0" applyFont="0" applyFill="0" applyBorder="0" applyAlignment="0" applyProtection="0"/>
    <xf numFmtId="0" fontId="19" fillId="0" borderId="0"/>
    <xf numFmtId="0" fontId="24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6" fillId="0" borderId="0"/>
    <xf numFmtId="0" fontId="2" fillId="0" borderId="0"/>
    <xf numFmtId="0" fontId="27" fillId="0" borderId="0"/>
    <xf numFmtId="0" fontId="2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48">
    <xf numFmtId="0" fontId="0" fillId="0" borderId="0" xfId="0"/>
    <xf numFmtId="0" fontId="28" fillId="0" borderId="0" xfId="0" applyFont="1"/>
    <xf numFmtId="0" fontId="30" fillId="0" borderId="0" xfId="0" applyFont="1" applyAlignment="1"/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wrapText="1"/>
    </xf>
    <xf numFmtId="0" fontId="29" fillId="0" borderId="0" xfId="0" applyFont="1" applyAlignment="1">
      <alignment horizontal="center" vertical="center"/>
    </xf>
    <xf numFmtId="0" fontId="28" fillId="0" borderId="0" xfId="0" applyFont="1" applyAlignment="1"/>
    <xf numFmtId="0" fontId="35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49" fontId="36" fillId="0" borderId="0" xfId="0" applyNumberFormat="1" applyFont="1" applyAlignment="1"/>
    <xf numFmtId="49" fontId="37" fillId="0" borderId="0" xfId="0" applyNumberFormat="1" applyFont="1" applyAlignment="1"/>
    <xf numFmtId="0" fontId="28" fillId="36" borderId="14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/>
    </xf>
    <xf numFmtId="3" fontId="28" fillId="36" borderId="15" xfId="0" applyNumberFormat="1" applyFont="1" applyFill="1" applyBorder="1" applyAlignment="1">
      <alignment horizontal="center" vertical="center" wrapText="1"/>
    </xf>
    <xf numFmtId="3" fontId="28" fillId="36" borderId="16" xfId="0" applyNumberFormat="1" applyFont="1" applyFill="1" applyBorder="1" applyAlignment="1">
      <alignment horizontal="center" vertical="center" wrapText="1"/>
    </xf>
    <xf numFmtId="164" fontId="28" fillId="37" borderId="15" xfId="0" applyNumberFormat="1" applyFont="1" applyFill="1" applyBorder="1" applyAlignment="1">
      <alignment horizontal="right"/>
    </xf>
    <xf numFmtId="164" fontId="28" fillId="37" borderId="16" xfId="0" applyNumberFormat="1" applyFont="1" applyFill="1" applyBorder="1" applyAlignment="1">
      <alignment horizontal="right"/>
    </xf>
    <xf numFmtId="0" fontId="28" fillId="0" borderId="0" xfId="0" applyFont="1" applyAlignment="1">
      <alignment horizontal="center"/>
    </xf>
    <xf numFmtId="3" fontId="38" fillId="36" borderId="15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vertical="center" wrapText="1"/>
    </xf>
    <xf numFmtId="3" fontId="1" fillId="0" borderId="19" xfId="0" applyNumberFormat="1" applyFont="1" applyBorder="1" applyAlignment="1">
      <alignment horizontal="center" vertical="center"/>
    </xf>
    <xf numFmtId="164" fontId="33" fillId="35" borderId="19" xfId="0" applyNumberFormat="1" applyFont="1" applyFill="1" applyBorder="1" applyAlignment="1">
      <alignment horizontal="center" vertical="center"/>
    </xf>
    <xf numFmtId="164" fontId="1" fillId="0" borderId="20" xfId="0" applyNumberFormat="1" applyFont="1" applyBorder="1" applyAlignment="1">
      <alignment vertical="center"/>
    </xf>
    <xf numFmtId="164" fontId="1" fillId="0" borderId="21" xfId="0" applyNumberFormat="1" applyFont="1" applyBorder="1" applyAlignment="1">
      <alignment vertical="center"/>
    </xf>
    <xf numFmtId="0" fontId="33" fillId="0" borderId="0" xfId="0" applyFont="1"/>
    <xf numFmtId="3" fontId="33" fillId="0" borderId="0" xfId="0" applyNumberFormat="1" applyFont="1"/>
    <xf numFmtId="164" fontId="1" fillId="0" borderId="17" xfId="0" applyNumberFormat="1" applyFont="1" applyBorder="1" applyAlignment="1">
      <alignment vertical="center"/>
    </xf>
    <xf numFmtId="164" fontId="1" fillId="0" borderId="22" xfId="0" applyNumberFormat="1" applyFont="1" applyBorder="1" applyAlignment="1">
      <alignment vertical="center"/>
    </xf>
    <xf numFmtId="9" fontId="33" fillId="35" borderId="19" xfId="0" applyNumberFormat="1" applyFont="1" applyFill="1" applyBorder="1" applyAlignment="1">
      <alignment horizontal="center" vertical="center"/>
    </xf>
    <xf numFmtId="0" fontId="38" fillId="37" borderId="14" xfId="0" applyFont="1" applyFill="1" applyBorder="1" applyAlignment="1">
      <alignment horizontal="right"/>
    </xf>
    <xf numFmtId="0" fontId="38" fillId="37" borderId="15" xfId="0" applyFont="1" applyFill="1" applyBorder="1" applyAlignment="1">
      <alignment horizontal="right"/>
    </xf>
    <xf numFmtId="0" fontId="32" fillId="0" borderId="0" xfId="0" applyFont="1" applyFill="1" applyAlignment="1">
      <alignment horizontal="right" vertical="center"/>
    </xf>
    <xf numFmtId="0" fontId="34" fillId="33" borderId="10" xfId="0" applyFont="1" applyFill="1" applyBorder="1" applyAlignment="1">
      <alignment horizontal="center" vertical="center"/>
    </xf>
    <xf numFmtId="0" fontId="34" fillId="33" borderId="11" xfId="0" applyFont="1" applyFill="1" applyBorder="1" applyAlignment="1">
      <alignment horizontal="center" vertical="center"/>
    </xf>
    <xf numFmtId="0" fontId="34" fillId="33" borderId="13" xfId="0" applyFont="1" applyFill="1" applyBorder="1" applyAlignment="1">
      <alignment horizontal="center" vertical="center"/>
    </xf>
    <xf numFmtId="0" fontId="33" fillId="37" borderId="18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4" fontId="1" fillId="0" borderId="19" xfId="0" applyNumberFormat="1" applyFont="1" applyBorder="1" applyAlignment="1">
      <alignment horizontal="center" vertical="center"/>
    </xf>
    <xf numFmtId="0" fontId="35" fillId="0" borderId="14" xfId="0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vertical="center"/>
    </xf>
    <xf numFmtId="0" fontId="35" fillId="0" borderId="16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right"/>
    </xf>
    <xf numFmtId="164" fontId="28" fillId="0" borderId="0" xfId="0" applyNumberFormat="1" applyFont="1" applyFill="1" applyBorder="1" applyAlignment="1">
      <alignment horizontal="right"/>
    </xf>
    <xf numFmtId="0" fontId="28" fillId="0" borderId="0" xfId="0" applyFont="1" applyFill="1" applyAlignment="1"/>
  </cellXfs>
  <cellStyles count="11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 2" xfId="78" xr:uid="{00000000-0005-0000-0000-000013000000}"/>
    <cellStyle name="Čárka 2 2" xfId="81" xr:uid="{00000000-0005-0000-0000-000014000000}"/>
    <cellStyle name="Hypertextový odkaz 2" xfId="77" xr:uid="{00000000-0005-0000-0000-000015000000}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al 2" xfId="84" xr:uid="{00000000-0005-0000-0000-00001E000000}"/>
    <cellStyle name="Normal 2 2" xfId="108" xr:uid="{00000000-0005-0000-0000-00001F000000}"/>
    <cellStyle name="Normal 3" xfId="86" xr:uid="{00000000-0005-0000-0000-000020000000}"/>
    <cellStyle name="Normal 3 2" xfId="107" xr:uid="{00000000-0005-0000-0000-000021000000}"/>
    <cellStyle name="Normal 4" xfId="83" xr:uid="{00000000-0005-0000-0000-000022000000}"/>
    <cellStyle name="Normal 4 2" xfId="111" xr:uid="{00000000-0005-0000-0000-000023000000}"/>
    <cellStyle name="Normal 5" xfId="104" xr:uid="{00000000-0005-0000-0000-000024000000}"/>
    <cellStyle name="Normal_A line_Ceník_07_2008" xfId="79" xr:uid="{00000000-0005-0000-0000-000025000000}"/>
    <cellStyle name="Normální" xfId="0" builtinId="0"/>
    <cellStyle name="normální 10" xfId="112" xr:uid="{00000000-0005-0000-0000-000027000000}"/>
    <cellStyle name="Normální 2" xfId="42" xr:uid="{00000000-0005-0000-0000-000028000000}"/>
    <cellStyle name="Normální 2 2" xfId="60" xr:uid="{00000000-0005-0000-0000-000029000000}"/>
    <cellStyle name="Normální 2 2 2" xfId="80" xr:uid="{00000000-0005-0000-0000-00002A000000}"/>
    <cellStyle name="normální 2 2 3" xfId="106" xr:uid="{00000000-0005-0000-0000-00002B000000}"/>
    <cellStyle name="Normální 2 3" xfId="82" xr:uid="{00000000-0005-0000-0000-00002C000000}"/>
    <cellStyle name="Normální 2 4" xfId="87" xr:uid="{00000000-0005-0000-0000-00002D000000}"/>
    <cellStyle name="normální 3" xfId="43" xr:uid="{00000000-0005-0000-0000-00002E000000}"/>
    <cellStyle name="normální 4" xfId="76" xr:uid="{00000000-0005-0000-0000-00002F000000}"/>
    <cellStyle name="normální 5" xfId="105" xr:uid="{00000000-0005-0000-0000-000030000000}"/>
    <cellStyle name="normální 5 2" xfId="110" xr:uid="{00000000-0005-0000-0000-000031000000}"/>
    <cellStyle name="normální 6" xfId="44" xr:uid="{00000000-0005-0000-0000-000032000000}"/>
    <cellStyle name="normální 6 2" xfId="61" xr:uid="{00000000-0005-0000-0000-000033000000}"/>
    <cellStyle name="normální 6 3" xfId="88" xr:uid="{00000000-0005-0000-0000-000034000000}"/>
    <cellStyle name="normální 60" xfId="48" xr:uid="{00000000-0005-0000-0000-000035000000}"/>
    <cellStyle name="normální 60 2" xfId="64" xr:uid="{00000000-0005-0000-0000-000036000000}"/>
    <cellStyle name="normální 60 3" xfId="89" xr:uid="{00000000-0005-0000-0000-000037000000}"/>
    <cellStyle name="normální 61" xfId="49" xr:uid="{00000000-0005-0000-0000-000038000000}"/>
    <cellStyle name="normální 61 2" xfId="65" xr:uid="{00000000-0005-0000-0000-000039000000}"/>
    <cellStyle name="normální 61 3" xfId="90" xr:uid="{00000000-0005-0000-0000-00003A000000}"/>
    <cellStyle name="normální 68" xfId="50" xr:uid="{00000000-0005-0000-0000-00003B000000}"/>
    <cellStyle name="normální 68 2" xfId="66" xr:uid="{00000000-0005-0000-0000-00003C000000}"/>
    <cellStyle name="normální 68 3" xfId="91" xr:uid="{00000000-0005-0000-0000-00003D000000}"/>
    <cellStyle name="normální 69" xfId="51" xr:uid="{00000000-0005-0000-0000-00003E000000}"/>
    <cellStyle name="normální 69 2" xfId="67" xr:uid="{00000000-0005-0000-0000-00003F000000}"/>
    <cellStyle name="normální 69 3" xfId="92" xr:uid="{00000000-0005-0000-0000-000040000000}"/>
    <cellStyle name="normální 7" xfId="46" xr:uid="{00000000-0005-0000-0000-000041000000}"/>
    <cellStyle name="normální 7 2" xfId="62" xr:uid="{00000000-0005-0000-0000-000042000000}"/>
    <cellStyle name="normální 7 3" xfId="93" xr:uid="{00000000-0005-0000-0000-000043000000}"/>
    <cellStyle name="normální 72" xfId="52" xr:uid="{00000000-0005-0000-0000-000044000000}"/>
    <cellStyle name="normální 72 2" xfId="68" xr:uid="{00000000-0005-0000-0000-000045000000}"/>
    <cellStyle name="normální 72 3" xfId="94" xr:uid="{00000000-0005-0000-0000-000046000000}"/>
    <cellStyle name="normální 73" xfId="53" xr:uid="{00000000-0005-0000-0000-000047000000}"/>
    <cellStyle name="normální 73 2" xfId="69" xr:uid="{00000000-0005-0000-0000-000048000000}"/>
    <cellStyle name="normální 73 3" xfId="95" xr:uid="{00000000-0005-0000-0000-000049000000}"/>
    <cellStyle name="normální 8" xfId="47" xr:uid="{00000000-0005-0000-0000-00004A000000}"/>
    <cellStyle name="normální 8 2" xfId="63" xr:uid="{00000000-0005-0000-0000-00004B000000}"/>
    <cellStyle name="normální 8 3" xfId="96" xr:uid="{00000000-0005-0000-0000-00004C000000}"/>
    <cellStyle name="normální 82" xfId="54" xr:uid="{00000000-0005-0000-0000-00004D000000}"/>
    <cellStyle name="normální 82 2" xfId="70" xr:uid="{00000000-0005-0000-0000-00004E000000}"/>
    <cellStyle name="normální 82 3" xfId="97" xr:uid="{00000000-0005-0000-0000-00004F000000}"/>
    <cellStyle name="normální 83" xfId="55" xr:uid="{00000000-0005-0000-0000-000050000000}"/>
    <cellStyle name="normální 83 2" xfId="71" xr:uid="{00000000-0005-0000-0000-000051000000}"/>
    <cellStyle name="normální 83 3" xfId="98" xr:uid="{00000000-0005-0000-0000-000052000000}"/>
    <cellStyle name="normální 84" xfId="56" xr:uid="{00000000-0005-0000-0000-000053000000}"/>
    <cellStyle name="normální 84 2" xfId="72" xr:uid="{00000000-0005-0000-0000-000054000000}"/>
    <cellStyle name="normální 84 3" xfId="99" xr:uid="{00000000-0005-0000-0000-000055000000}"/>
    <cellStyle name="normální 85" xfId="58" xr:uid="{00000000-0005-0000-0000-000056000000}"/>
    <cellStyle name="normální 85 2" xfId="74" xr:uid="{00000000-0005-0000-0000-000057000000}"/>
    <cellStyle name="normální 85 3" xfId="100" xr:uid="{00000000-0005-0000-0000-000058000000}"/>
    <cellStyle name="normální 86" xfId="57" xr:uid="{00000000-0005-0000-0000-000059000000}"/>
    <cellStyle name="normální 86 2" xfId="73" xr:uid="{00000000-0005-0000-0000-00005A000000}"/>
    <cellStyle name="normální 86 3" xfId="101" xr:uid="{00000000-0005-0000-0000-00005B000000}"/>
    <cellStyle name="normální 87" xfId="59" xr:uid="{00000000-0005-0000-0000-00005C000000}"/>
    <cellStyle name="normální 87 2" xfId="75" xr:uid="{00000000-0005-0000-0000-00005D000000}"/>
    <cellStyle name="normální 87 3" xfId="102" xr:uid="{00000000-0005-0000-0000-00005E000000}"/>
    <cellStyle name="Normální 9" xfId="103" xr:uid="{00000000-0005-0000-0000-00005F000000}"/>
    <cellStyle name="Percent 2" xfId="85" xr:uid="{00000000-0005-0000-0000-000060000000}"/>
    <cellStyle name="Percent 2 2" xfId="109" xr:uid="{00000000-0005-0000-0000-000061000000}"/>
    <cellStyle name="Poznámka" xfId="15" builtinId="10" customBuiltin="1"/>
    <cellStyle name="Procenta 2 2" xfId="45" xr:uid="{00000000-0005-0000-0000-000063000000}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300395" y="3202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BB85996C-4F81-4F6B-A646-D0ECB0CCAD1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A3C4B3A0-524A-45BF-8A5D-C3BB40C911A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AE104521-75E4-4CA4-A1A4-E0F80950E9A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E534D46C-46CF-4A2D-9BBA-14A4799B8A3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04A162E4-1001-466D-93F0-EFAC4B5D06E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345169BD-A670-47A6-A9C2-E24B13EA346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7CA76EEB-805A-4CE9-B778-E5A8E444EA64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1DA5EC41-070E-4F5B-A0CA-7692F1EA377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7C275372-A805-4F08-A81E-F193BE3A448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F547A771-B3AD-4221-8569-0E90C3A58EB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7279439A-359B-42FA-AFB5-5A510246164E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1EBDD2B2-5FCE-48A7-B9FB-F1E0B0FB700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E3E5142E-47EA-4309-B7F4-F05D3383618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9BB0EE6C-4C12-43D8-AC73-9639929CFC1A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91C57A69-1CF4-4035-800C-30901E6D2C3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56570E48-21F3-4A0A-BB80-B8889B9FB05E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32CBFEC4-F4DE-423B-AD95-13B30D69DC2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632EA792-2E51-4B83-8F01-8A7524C41CC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AECD18AF-5512-4CAB-9225-476A4FFD4F5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6393BC5E-CE13-41BE-94FF-3C70D66CAF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83EC9CE6-9FCE-49D9-8668-BF159DE0074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92D62AA5-9910-4D64-AE46-F64ADAF7B56A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012B1364-AA64-4266-BC94-6EE59DB6C71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F0EB7C94-B359-4D90-8F83-FE2CB25E19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B0398DAD-9B82-49F1-9E86-E7E0824025A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E79752D7-F037-4480-9670-A07ABC1720BD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BC10B0E3-5671-404D-8419-8010F58A34E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9239EA07-B7BF-48E5-A92A-06AA3F2230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693CF748-E57C-4FAB-B04F-1657421D91F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837F6055-4516-4906-86A6-0CCE3BD1EA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266C66ED-3635-4EE5-9CF2-0C520CE51A8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713D311B-CF86-4D79-A201-B0C9B95A537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721092DF-1DB6-4218-84A5-15550471806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A654E8AB-8A2F-454B-A065-4B8DEF54353B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786FAE71-0394-4AAD-A69E-ED848E7E5BF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5A16FC01-E8BD-4064-A4DB-11ACF38F685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C701CF77-A3D6-408C-9CA9-0DE49AC5F56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C69CB3DE-0C47-40ED-A83F-AF181A61BB3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924D61F4-7788-41C4-9FF8-A71202EC925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442FAAC6-1925-4615-A146-3C9926BC86D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A8206526-52DC-4BA8-BFC4-B43AACAB160B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01D4F73A-E8A3-44B3-BD68-58ED5C2C5923}"/>
            </a:ext>
          </a:extLst>
        </xdr:cNvPr>
        <xdr:cNvSpPr txBox="1"/>
      </xdr:nvSpPr>
      <xdr:spPr>
        <a:xfrm>
          <a:off x="6423660" y="6152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0CD8DBA2-6813-481C-B2D1-376997B9B0A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750979FD-DD4E-4DB6-98F4-5FF3EEDF894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2A5A30B5-BE87-4317-B926-D19B63CE26A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4901B14B-2C9C-4236-B0C9-7113FB4007B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8E3015A9-CF2E-4E1A-B100-66D3BF9DE237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C3C96282-F229-4EC9-A7A0-06F700305F9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4BB2136A-C723-4C01-A89C-F65D90BB202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5CE5F367-186F-4F93-8759-A3450219CD8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47507B13-7862-4982-A9A0-565728CA76F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8001FE08-C4B3-41E7-84E2-03FD9D9FDD2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986C19B3-9B76-4AED-8638-5C678E08031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A6E9EFD2-1D0B-4B8A-B450-AD6C5EDF5044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DDEB01F5-A645-4609-AD7E-0CCB750C8DD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20F87762-C685-4131-A564-2911225737A0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09C13F4C-F703-4615-870C-3A02426F809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2D4D9965-D5DA-439D-AC92-0FAA2C4248EE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CFCDAE2C-0388-44F5-91BD-AC98C1B68B3D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02E03EA1-0C8E-4498-9662-8152BF5360C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B736D851-9806-4CF4-B594-0D3DD54B983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87AFFBB4-809B-4BAC-B0C1-C8BE20A7540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5A6BFADC-0F53-49E0-96F1-AD3960A78EE2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6D18603A-0A75-47DB-9711-E8A64EF7F81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4C93DCAE-4C56-4B8A-8D4E-89CB24DF628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309CDA32-6243-4D5B-B854-D436D4C932A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BF757E30-D6B6-40BA-8566-CA1D37A55C5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17AC85D8-2AA1-4549-A02C-E0342F45E6EA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EBFFDC77-41E9-433C-9942-12B8DB415F88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246A72DD-AB52-42DC-B005-F08951B72170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32960909-2C53-4268-AECC-CD87BD0646CB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0E9B231D-DB81-4336-9118-308A8AF5C1F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8D0FC501-0B09-4277-9846-20CF653E4658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662AE6B2-16E8-424D-B81C-7CEB9E988DB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781AF07A-B620-41E6-96B6-C74FF7D37784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F96E513B-6538-402D-8254-D62588CC76D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2D27F615-7AD8-47FE-BCEE-F1EBE427C39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D40EC90B-AE56-4C70-8983-602F23F06AE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2173CEF7-7D7B-47E4-B3A2-5FD8EC5FB8E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3840DE7A-4E83-42AF-A086-A5317880B53D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BDA9BA6F-B9A8-490B-B7C1-8E6EC432B74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6BD1160E-DA34-41BF-B88E-637ABC94990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A17E440E-93F2-45CD-9AF6-37883259E632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437DD1C-539F-473A-84D1-0A06F2BEFE2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488FA058-D64C-4715-9930-E42AEFAE6C1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2321A80E-AEF5-4848-87AC-102BDFFBAC1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24F4DF21-1BA8-4309-9D8A-3F7937FA442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E738D123-3D31-4098-9206-2973EDD9399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467253DE-2870-47C6-9C1E-15C7AF48969E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443A57EF-1384-42FA-B976-3F5B50CD9B6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0A8EA991-91EF-4A0E-B8C1-5DED40B36E3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B2C6F93A-47EE-4153-A192-C4CA086D97C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7428A4FF-5808-48FC-9A63-17E9464F15AB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E0407B90-5663-4D6D-8702-9C486135250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9420C91-8548-4DC9-AFC8-25935368D4FA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FB6A137E-47B1-4D20-A474-77F23C0F532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F029339C-5921-44DE-B8E4-F28D95FE00B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EB0951D5-4973-449D-A3C7-F5D04D9342B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4D6BC18C-561A-4F3A-A28C-18BF716610FA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7C1F0A94-0F79-433D-8C10-A97BEBD92AE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31C0EB69-9C3E-44BB-B148-BE1C52306A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07AAD325-C9CD-4687-9915-2E02B494CEBE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04FA156C-5D08-400B-8E79-33213E6243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4B5BCFEC-425B-460F-8D8F-9CA3AB64A295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3B5AC25E-858A-4012-AD96-7B2DA6F34BE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E9281E4B-C158-4948-902D-E0337791DAD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BEA136DE-02A9-4147-9D11-F6FDD7F740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3BC84930-B4A0-44A5-84AB-ADB6573A085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2A0B9F68-423F-414E-83AD-88414A7694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4427DFC9-2AA8-4D1C-B7AC-E28F35E63B62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920B4859-BDD5-4ECD-B1F3-F7C080F020C1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62AACBE0-A56B-42D3-9173-DBE9C8258D5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C1903FCD-AD7A-4153-94B3-7105F7CE386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DA093B23-E356-4011-B33C-C7D28FB53E59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00205A8A-CDE8-4F4B-B2A8-5C604FC151D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CC07C36C-4C8B-4DCA-995D-C6E45F82B8E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CED76FED-2EDD-4E00-8757-418E3DCD2B5E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BEE05B4-F63D-49CB-B79A-0A517D236F2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624B35B4-73BC-49EC-841A-308EF896BDC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AA55D2CC-5194-4246-AB19-6D545BB942E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056143C4-0E32-4416-BCA0-5702A67933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0E3BAA90-E098-4D36-A5C5-1BFF93A90E27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988D83F3-F5DF-428C-9683-E8ADC1AF1C76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56C23A30-39F2-46C8-81CD-8EF29A801F6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73C1979E-6033-4546-BDC1-CC29DFE7F3F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3F2916C-25F7-4CB0-B9C5-F0CECA7456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C09EDD28-E6B2-40CA-A3BB-7B9480D03FF4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6DC54A14-8636-448E-AD20-62377B503E4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1FC75310-F6BF-46BE-86ED-4FFE413D457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76FA2DCE-A2A9-4764-A148-4CFAB5DE2ED1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63BE1922-D091-49DF-A14C-5ACD05113E1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57690FCE-5FFB-485B-BF9C-24FA5923FF34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5C844099-C88F-43B2-8261-38AA758FD2A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9D670E95-6BD9-4714-A041-23DBA2C5AB3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19E6E2AB-60C1-489B-9DBB-63D227F1BBB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F5D7DC4B-7AEA-4A77-9903-330E874D6A9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BE69E56D-ADE6-403B-90B4-EEAA10E0A46C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C484E791-796C-42BD-926C-51776F5D51A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769C41CE-AF8B-4FA1-B457-CB38D00131C3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D8402CF5-704C-4EE0-BB37-4B119D65C61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01512AA9-5AEE-4F8F-80EC-26BBB61517D1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24C54B40-EB35-42E3-A886-5609247B2999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204C6F54-D6EB-4742-A4EA-343CA92D105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43EE3A8F-F1BF-417C-940E-1B30E35A9B59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2F00928B-8069-4B41-8267-18C4BF9ECEA5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A15757B5-5FA9-447F-A6E8-38CFCB5A8D7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EC118FF0-829E-4572-8E0C-58384748F41B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DDB7C85C-6722-46E8-8204-1DDF6E919D9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8FDEE154-EBA1-40A2-A47A-A13DBD6785E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CC2E5CB4-9F0C-45A2-B726-1FA4670B062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02C9219F-21C9-4D89-962D-63DE84D4F00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C4355843-7769-4678-92CC-4939F8D1476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A1A48980-449D-4A0A-9871-415ED3893B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A44769A5-BA2A-422A-80E1-D40715E738FD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A0384B81-25B1-4C0B-81FA-D74342A96D9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BC61FD17-10B2-4F36-88D3-F33C2C0AF51A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4A795EC9-9AC9-4BB2-825F-FF78C0E2AA4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87DFFB4F-0E18-4256-953D-1DEB77958AEF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80EB88FE-CFE8-4A7F-8B05-23A532B023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98796B9F-B145-4EB8-98E7-80EF7F0AAE3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81C5CE53-8661-4BEF-85BC-1F96C568DE9A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2AB6F393-95CA-43DE-AE02-F4F98C20D78C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95B87D99-0972-4FDB-B38F-AE3F9DB5A984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F0820305-47C6-49DF-A7A5-EB4916F718E1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93BB9232-61F9-4C02-B432-40DA34C738B2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5CB32442-EB7F-41D9-B661-55A26D62B56F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3ECEB34A-E46F-43D3-AE17-187D991AB19D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CF1EE363-F25A-4CE7-A366-C769266D090A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30E4D215-1394-43C8-BA5F-70A1508E1D3A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27FCF120-9005-4F3B-B716-4491FA3EFF5D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B15324D7-BB7F-4FAA-B686-43C9470C6650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16C537B8-0610-4C25-8041-5BBE4869B3DA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06EDD5D9-5074-4487-B926-E91477DE5289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1AF66343-407A-48F8-838E-0E3405F45FDC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6005866B-F1F3-4F05-AB05-1D04DE266B8F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2CDE7110-47D1-4A3B-B15F-135765ECBB42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791BECF4-A8CD-4BBF-971A-490C6F77983D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50D90DF2-4C2D-44F9-8E7D-B867E6AE5A61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FEC1E6B4-2A18-446F-84E2-E12CB80CEFB4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615C81DE-5275-45F4-AC33-992CAE2F2CA4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35EBDAAA-3F45-4F11-BE3A-77CC8AADE867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5C012B1D-3541-4323-972F-0F33C2E7EE9B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 editAs="oneCell">
    <xdr:from>
      <xdr:col>0</xdr:col>
      <xdr:colOff>0</xdr:colOff>
      <xdr:row>0</xdr:row>
      <xdr:rowOff>85725</xdr:rowOff>
    </xdr:from>
    <xdr:to>
      <xdr:col>2</xdr:col>
      <xdr:colOff>252730</xdr:colOff>
      <xdr:row>1</xdr:row>
      <xdr:rowOff>85725</xdr:rowOff>
    </xdr:to>
    <xdr:pic>
      <xdr:nvPicPr>
        <xdr:cNvPr id="218" name="Obrázek 217">
          <a:extLst>
            <a:ext uri="{FF2B5EF4-FFF2-40B4-BE49-F238E27FC236}">
              <a16:creationId xmlns:a16="http://schemas.microsoft.com/office/drawing/2014/main" id="{E367EFEE-A92A-456A-991E-20E93D2F9A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576705" cy="8858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19" name="TextovéPole 218">
          <a:extLst>
            <a:ext uri="{FF2B5EF4-FFF2-40B4-BE49-F238E27FC236}">
              <a16:creationId xmlns:a16="http://schemas.microsoft.com/office/drawing/2014/main" id="{338CEC4A-D8C3-4EEE-8E4F-99F95844305F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20" name="TextovéPole 219">
          <a:extLst>
            <a:ext uri="{FF2B5EF4-FFF2-40B4-BE49-F238E27FC236}">
              <a16:creationId xmlns:a16="http://schemas.microsoft.com/office/drawing/2014/main" id="{56A0FBF6-CDB1-404F-81AC-35C016D80334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21" name="TextovéPole 220">
          <a:extLst>
            <a:ext uri="{FF2B5EF4-FFF2-40B4-BE49-F238E27FC236}">
              <a16:creationId xmlns:a16="http://schemas.microsoft.com/office/drawing/2014/main" id="{EAE21BA9-4C13-4B13-A608-8B2A9EE8C871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22" name="TextovéPole 221">
          <a:extLst>
            <a:ext uri="{FF2B5EF4-FFF2-40B4-BE49-F238E27FC236}">
              <a16:creationId xmlns:a16="http://schemas.microsoft.com/office/drawing/2014/main" id="{512EAFE1-B407-49EF-BD79-94797856F545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23" name="TextovéPole 222">
          <a:extLst>
            <a:ext uri="{FF2B5EF4-FFF2-40B4-BE49-F238E27FC236}">
              <a16:creationId xmlns:a16="http://schemas.microsoft.com/office/drawing/2014/main" id="{EEBEE31E-426B-4F46-B3AA-A100D95DFFAF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24" name="TextovéPole 223">
          <a:extLst>
            <a:ext uri="{FF2B5EF4-FFF2-40B4-BE49-F238E27FC236}">
              <a16:creationId xmlns:a16="http://schemas.microsoft.com/office/drawing/2014/main" id="{8375CEDA-15DC-443F-BAA2-C5280CD220C2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25" name="TextovéPole 224">
          <a:extLst>
            <a:ext uri="{FF2B5EF4-FFF2-40B4-BE49-F238E27FC236}">
              <a16:creationId xmlns:a16="http://schemas.microsoft.com/office/drawing/2014/main" id="{DFB0C017-36BF-4AD1-BE46-F252B98434BF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26" name="TextovéPole 225">
          <a:extLst>
            <a:ext uri="{FF2B5EF4-FFF2-40B4-BE49-F238E27FC236}">
              <a16:creationId xmlns:a16="http://schemas.microsoft.com/office/drawing/2014/main" id="{24FD04A0-8FB2-41CE-8814-34667BC11F78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27" name="TextovéPole 226">
          <a:extLst>
            <a:ext uri="{FF2B5EF4-FFF2-40B4-BE49-F238E27FC236}">
              <a16:creationId xmlns:a16="http://schemas.microsoft.com/office/drawing/2014/main" id="{D8119862-D538-4CB1-83CD-9C3526E86B47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28" name="TextovéPole 227">
          <a:extLst>
            <a:ext uri="{FF2B5EF4-FFF2-40B4-BE49-F238E27FC236}">
              <a16:creationId xmlns:a16="http://schemas.microsoft.com/office/drawing/2014/main" id="{AA609F77-10F8-446C-A2CD-CD76AFBEC310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29" name="TextovéPole 228">
          <a:extLst>
            <a:ext uri="{FF2B5EF4-FFF2-40B4-BE49-F238E27FC236}">
              <a16:creationId xmlns:a16="http://schemas.microsoft.com/office/drawing/2014/main" id="{5BAB866D-B6E4-4F6D-B6D6-4BF6192D6278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208BEBB0-847F-4200-8063-41922CF4D498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E968CDF3-D39B-4AA4-8ABD-1BB3B78F472E}"/>
            </a:ext>
          </a:extLst>
        </xdr:cNvPr>
        <xdr:cNvSpPr txBox="1"/>
      </xdr:nvSpPr>
      <xdr:spPr>
        <a:xfrm>
          <a:off x="6833235" y="488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CE57655D-F1D5-401B-B572-196E87D86EA1}"/>
            </a:ext>
          </a:extLst>
        </xdr:cNvPr>
        <xdr:cNvSpPr txBox="1"/>
      </xdr:nvSpPr>
      <xdr:spPr>
        <a:xfrm>
          <a:off x="6833235" y="488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639A68C1-1EBC-4D8B-A725-6F6475F5DC8A}"/>
            </a:ext>
          </a:extLst>
        </xdr:cNvPr>
        <xdr:cNvSpPr txBox="1"/>
      </xdr:nvSpPr>
      <xdr:spPr>
        <a:xfrm>
          <a:off x="6833235" y="488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4DC09A7A-D121-4EC7-A143-53C8BB9EAAFB}"/>
            </a:ext>
          </a:extLst>
        </xdr:cNvPr>
        <xdr:cNvSpPr txBox="1"/>
      </xdr:nvSpPr>
      <xdr:spPr>
        <a:xfrm>
          <a:off x="6833235" y="488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67B190DD-EE5F-450D-8D96-09CD98821209}"/>
            </a:ext>
          </a:extLst>
        </xdr:cNvPr>
        <xdr:cNvSpPr txBox="1"/>
      </xdr:nvSpPr>
      <xdr:spPr>
        <a:xfrm>
          <a:off x="6833235" y="488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showGridLines="0" tabSelected="1" zoomScaleNormal="100" workbookViewId="0">
      <selection activeCell="C11" sqref="C11:C14"/>
    </sheetView>
  </sheetViews>
  <sheetFormatPr defaultColWidth="8.85546875" defaultRowHeight="15" x14ac:dyDescent="0.25"/>
  <cols>
    <col min="1" max="1" width="9.5703125" style="1" customWidth="1"/>
    <col min="2" max="2" width="10.28515625" style="1" customWidth="1"/>
    <col min="3" max="3" width="32.28515625" style="6" customWidth="1"/>
    <col min="4" max="4" width="42.5703125" style="1" bestFit="1" customWidth="1"/>
    <col min="5" max="5" width="11.7109375" style="1" customWidth="1"/>
    <col min="6" max="6" width="18.42578125" style="1" customWidth="1"/>
    <col min="7" max="7" width="24.140625" style="1" customWidth="1"/>
    <col min="8" max="8" width="13.7109375" style="1" customWidth="1"/>
    <col min="9" max="9" width="7.28515625" style="1" customWidth="1"/>
    <col min="10" max="10" width="13" style="1" customWidth="1"/>
    <col min="11" max="12" width="17.85546875" style="1" bestFit="1" customWidth="1"/>
    <col min="13" max="13" width="8.85546875" style="1"/>
    <col min="14" max="14" width="14.5703125" style="1" bestFit="1" customWidth="1"/>
    <col min="15" max="15" width="10.28515625" style="1" bestFit="1" customWidth="1"/>
    <col min="16" max="16" width="10.5703125" style="1" bestFit="1" customWidth="1"/>
    <col min="17" max="16384" width="8.85546875" style="1"/>
  </cols>
  <sheetData>
    <row r="1" spans="1:15" ht="69.75" customHeight="1" x14ac:dyDescent="0.25"/>
    <row r="2" spans="1:15" ht="18.75" customHeight="1" thickBot="1" x14ac:dyDescent="0.3">
      <c r="A2" s="34" t="s">
        <v>20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5" ht="33" customHeight="1" thickBot="1" x14ac:dyDescent="0.3">
      <c r="A3" s="35" t="s">
        <v>16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</row>
    <row r="4" spans="1:15" ht="24" customHeight="1" thickBo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5" ht="54" customHeight="1" thickBot="1" x14ac:dyDescent="0.3">
      <c r="A5" s="41" t="s">
        <v>9</v>
      </c>
      <c r="B5" s="42"/>
      <c r="C5" s="42"/>
      <c r="D5" s="42" t="s">
        <v>21</v>
      </c>
      <c r="E5" s="43"/>
      <c r="F5" s="43"/>
      <c r="G5" s="43"/>
      <c r="H5" s="43"/>
      <c r="I5" s="43"/>
      <c r="J5" s="43"/>
      <c r="K5" s="43"/>
      <c r="L5" s="44"/>
    </row>
    <row r="6" spans="1:15" ht="27.75" customHeight="1" x14ac:dyDescent="0.25">
      <c r="A6" s="9"/>
      <c r="B6" s="9"/>
      <c r="C6" s="9"/>
      <c r="D6" s="9"/>
      <c r="E6" s="10"/>
      <c r="F6" s="10"/>
      <c r="G6" s="10"/>
      <c r="H6" s="10"/>
      <c r="I6" s="10"/>
      <c r="J6" s="10"/>
      <c r="K6" s="10"/>
      <c r="L6" s="10"/>
    </row>
    <row r="7" spans="1:15" ht="17.100000000000001" customHeight="1" x14ac:dyDescent="0.25">
      <c r="A7" s="11" t="s">
        <v>14</v>
      </c>
      <c r="B7" s="3"/>
      <c r="C7" s="4"/>
      <c r="D7" s="3"/>
      <c r="E7" s="3"/>
      <c r="F7" s="3"/>
      <c r="G7" s="3"/>
      <c r="H7" s="3"/>
    </row>
    <row r="8" spans="1:15" ht="17.100000000000001" customHeight="1" x14ac:dyDescent="0.25">
      <c r="A8" s="12" t="s">
        <v>15</v>
      </c>
      <c r="B8" s="3"/>
      <c r="C8" s="4"/>
      <c r="D8" s="3"/>
      <c r="E8" s="3"/>
      <c r="F8" s="3"/>
      <c r="G8" s="3"/>
      <c r="H8" s="3"/>
    </row>
    <row r="9" spans="1:15" ht="6.75" customHeight="1" thickBot="1" x14ac:dyDescent="0.3">
      <c r="A9" s="12"/>
      <c r="B9" s="3"/>
      <c r="C9" s="4"/>
      <c r="D9" s="3"/>
      <c r="E9" s="3"/>
      <c r="F9" s="3"/>
      <c r="G9" s="3"/>
      <c r="H9" s="3"/>
    </row>
    <row r="10" spans="1:15" s="5" customFormat="1" ht="45.75" thickBot="1" x14ac:dyDescent="0.3">
      <c r="A10" s="13" t="s">
        <v>10</v>
      </c>
      <c r="B10" s="14" t="s">
        <v>0</v>
      </c>
      <c r="C10" s="14" t="s">
        <v>1</v>
      </c>
      <c r="D10" s="15" t="s">
        <v>2</v>
      </c>
      <c r="E10" s="15" t="s">
        <v>3</v>
      </c>
      <c r="F10" s="21" t="s">
        <v>11</v>
      </c>
      <c r="G10" s="21" t="s">
        <v>19</v>
      </c>
      <c r="H10" s="16" t="s">
        <v>17</v>
      </c>
      <c r="I10" s="16" t="s">
        <v>4</v>
      </c>
      <c r="J10" s="16" t="s">
        <v>18</v>
      </c>
      <c r="K10" s="16" t="s">
        <v>5</v>
      </c>
      <c r="L10" s="17" t="s">
        <v>6</v>
      </c>
    </row>
    <row r="11" spans="1:15" s="27" customFormat="1" ht="18" customHeight="1" x14ac:dyDescent="0.2">
      <c r="A11" s="38" t="s">
        <v>7</v>
      </c>
      <c r="B11" s="39" t="s">
        <v>22</v>
      </c>
      <c r="C11" s="39" t="s">
        <v>32</v>
      </c>
      <c r="D11" s="22" t="s">
        <v>23</v>
      </c>
      <c r="E11" s="39" t="s">
        <v>27</v>
      </c>
      <c r="F11" s="40">
        <v>6960000</v>
      </c>
      <c r="G11" s="23">
        <v>240</v>
      </c>
      <c r="H11" s="24"/>
      <c r="I11" s="31"/>
      <c r="J11" s="25">
        <f>H11+(H11*I11)</f>
        <v>0</v>
      </c>
      <c r="K11" s="25">
        <f>H11*G11</f>
        <v>0</v>
      </c>
      <c r="L11" s="26">
        <f>J11*G11</f>
        <v>0</v>
      </c>
      <c r="O11" s="28"/>
    </row>
    <row r="12" spans="1:15" s="27" customFormat="1" ht="18" customHeight="1" x14ac:dyDescent="0.2">
      <c r="A12" s="38"/>
      <c r="B12" s="39"/>
      <c r="C12" s="39"/>
      <c r="D12" s="22" t="s">
        <v>24</v>
      </c>
      <c r="E12" s="39"/>
      <c r="F12" s="40"/>
      <c r="G12" s="23">
        <v>120</v>
      </c>
      <c r="H12" s="24"/>
      <c r="I12" s="31"/>
      <c r="J12" s="29">
        <f t="shared" ref="J12:J14" si="0">H12+(H12*I12)</f>
        <v>0</v>
      </c>
      <c r="K12" s="29">
        <f t="shared" ref="K12:K14" si="1">H12*G12</f>
        <v>0</v>
      </c>
      <c r="L12" s="30">
        <f t="shared" ref="L12:L14" si="2">J12*G12</f>
        <v>0</v>
      </c>
      <c r="O12" s="28"/>
    </row>
    <row r="13" spans="1:15" s="27" customFormat="1" ht="18" customHeight="1" x14ac:dyDescent="0.2">
      <c r="A13" s="38"/>
      <c r="B13" s="39"/>
      <c r="C13" s="39"/>
      <c r="D13" s="22" t="s">
        <v>25</v>
      </c>
      <c r="E13" s="39"/>
      <c r="F13" s="40"/>
      <c r="G13" s="23">
        <v>80</v>
      </c>
      <c r="H13" s="24"/>
      <c r="I13" s="31"/>
      <c r="J13" s="29">
        <f t="shared" si="0"/>
        <v>0</v>
      </c>
      <c r="K13" s="29">
        <f t="shared" si="1"/>
        <v>0</v>
      </c>
      <c r="L13" s="30">
        <f t="shared" si="2"/>
        <v>0</v>
      </c>
      <c r="O13" s="28"/>
    </row>
    <row r="14" spans="1:15" s="27" customFormat="1" ht="18" customHeight="1" thickBot="1" x14ac:dyDescent="0.25">
      <c r="A14" s="38"/>
      <c r="B14" s="39"/>
      <c r="C14" s="39"/>
      <c r="D14" s="22" t="s">
        <v>26</v>
      </c>
      <c r="E14" s="39"/>
      <c r="F14" s="40"/>
      <c r="G14" s="23">
        <v>160</v>
      </c>
      <c r="H14" s="24"/>
      <c r="I14" s="31"/>
      <c r="J14" s="29">
        <f t="shared" si="0"/>
        <v>0</v>
      </c>
      <c r="K14" s="29">
        <f t="shared" si="1"/>
        <v>0</v>
      </c>
      <c r="L14" s="30">
        <f t="shared" si="2"/>
        <v>0</v>
      </c>
      <c r="O14" s="28"/>
    </row>
    <row r="15" spans="1:15" s="8" customFormat="1" ht="20.100000000000001" customHeight="1" thickBot="1" x14ac:dyDescent="0.3">
      <c r="A15" s="32" t="s">
        <v>12</v>
      </c>
      <c r="B15" s="33"/>
      <c r="C15" s="33"/>
      <c r="D15" s="33"/>
      <c r="E15" s="33"/>
      <c r="F15" s="33"/>
      <c r="G15" s="33"/>
      <c r="H15" s="33"/>
      <c r="I15" s="33"/>
      <c r="J15" s="33"/>
      <c r="K15" s="18">
        <f>SUM(K11:K14)</f>
        <v>0</v>
      </c>
      <c r="L15" s="19">
        <f>SUM(L11:L14)</f>
        <v>0</v>
      </c>
    </row>
    <row r="16" spans="1:15" s="47" customFormat="1" ht="20.100000000000001" customHeight="1" thickBot="1" x14ac:dyDescent="0.3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6"/>
      <c r="L16" s="46"/>
    </row>
    <row r="17" spans="1:15" s="5" customFormat="1" ht="45.75" thickBot="1" x14ac:dyDescent="0.3">
      <c r="A17" s="13" t="s">
        <v>10</v>
      </c>
      <c r="B17" s="14" t="s">
        <v>0</v>
      </c>
      <c r="C17" s="14" t="s">
        <v>1</v>
      </c>
      <c r="D17" s="15" t="s">
        <v>2</v>
      </c>
      <c r="E17" s="15" t="s">
        <v>3</v>
      </c>
      <c r="F17" s="21" t="s">
        <v>11</v>
      </c>
      <c r="G17" s="21" t="s">
        <v>19</v>
      </c>
      <c r="H17" s="16" t="s">
        <v>17</v>
      </c>
      <c r="I17" s="16" t="s">
        <v>4</v>
      </c>
      <c r="J17" s="16" t="s">
        <v>18</v>
      </c>
      <c r="K17" s="16" t="s">
        <v>5</v>
      </c>
      <c r="L17" s="17" t="s">
        <v>6</v>
      </c>
    </row>
    <row r="18" spans="1:15" s="27" customFormat="1" ht="18" customHeight="1" x14ac:dyDescent="0.2">
      <c r="A18" s="38" t="s">
        <v>8</v>
      </c>
      <c r="B18" s="39" t="s">
        <v>22</v>
      </c>
      <c r="C18" s="39" t="s">
        <v>33</v>
      </c>
      <c r="D18" s="22" t="s">
        <v>28</v>
      </c>
      <c r="E18" s="39" t="s">
        <v>27</v>
      </c>
      <c r="F18" s="40">
        <v>85032000</v>
      </c>
      <c r="G18" s="23">
        <v>1956</v>
      </c>
      <c r="H18" s="24"/>
      <c r="I18" s="31"/>
      <c r="J18" s="25">
        <f>H18+(H18*I18)</f>
        <v>0</v>
      </c>
      <c r="K18" s="25">
        <f>H18*G18</f>
        <v>0</v>
      </c>
      <c r="L18" s="26">
        <f>J18*G18</f>
        <v>0</v>
      </c>
      <c r="O18" s="28"/>
    </row>
    <row r="19" spans="1:15" s="27" customFormat="1" ht="18" customHeight="1" x14ac:dyDescent="0.2">
      <c r="A19" s="38"/>
      <c r="B19" s="39"/>
      <c r="C19" s="39"/>
      <c r="D19" s="22" t="s">
        <v>29</v>
      </c>
      <c r="E19" s="39"/>
      <c r="F19" s="40"/>
      <c r="G19" s="23">
        <v>2336</v>
      </c>
      <c r="H19" s="24"/>
      <c r="I19" s="31"/>
      <c r="J19" s="29">
        <f t="shared" ref="J19:J21" si="3">H19+(H19*I19)</f>
        <v>0</v>
      </c>
      <c r="K19" s="29">
        <f t="shared" ref="K19:K21" si="4">H19*G19</f>
        <v>0</v>
      </c>
      <c r="L19" s="30">
        <f t="shared" ref="L19:L21" si="5">J19*G19</f>
        <v>0</v>
      </c>
      <c r="O19" s="28"/>
    </row>
    <row r="20" spans="1:15" s="27" customFormat="1" ht="18" customHeight="1" x14ac:dyDescent="0.2">
      <c r="A20" s="38"/>
      <c r="B20" s="39"/>
      <c r="C20" s="39"/>
      <c r="D20" s="22" t="s">
        <v>30</v>
      </c>
      <c r="E20" s="39"/>
      <c r="F20" s="40"/>
      <c r="G20" s="23">
        <v>120</v>
      </c>
      <c r="H20" s="24"/>
      <c r="I20" s="31"/>
      <c r="J20" s="29">
        <f t="shared" si="3"/>
        <v>0</v>
      </c>
      <c r="K20" s="29">
        <f t="shared" si="4"/>
        <v>0</v>
      </c>
      <c r="L20" s="30">
        <f t="shared" si="5"/>
        <v>0</v>
      </c>
      <c r="O20" s="28"/>
    </row>
    <row r="21" spans="1:15" s="27" customFormat="1" ht="18" customHeight="1" thickBot="1" x14ac:dyDescent="0.25">
      <c r="A21" s="38"/>
      <c r="B21" s="39"/>
      <c r="C21" s="39"/>
      <c r="D21" s="22" t="s">
        <v>31</v>
      </c>
      <c r="E21" s="39"/>
      <c r="F21" s="40"/>
      <c r="G21" s="23">
        <v>856</v>
      </c>
      <c r="H21" s="24"/>
      <c r="I21" s="31"/>
      <c r="J21" s="29">
        <f t="shared" si="3"/>
        <v>0</v>
      </c>
      <c r="K21" s="29">
        <f t="shared" si="4"/>
        <v>0</v>
      </c>
      <c r="L21" s="30">
        <f t="shared" si="5"/>
        <v>0</v>
      </c>
      <c r="O21" s="28"/>
    </row>
    <row r="22" spans="1:15" s="8" customFormat="1" ht="20.100000000000001" customHeight="1" thickBot="1" x14ac:dyDescent="0.3">
      <c r="A22" s="32" t="s">
        <v>13</v>
      </c>
      <c r="B22" s="33"/>
      <c r="C22" s="33"/>
      <c r="D22" s="33"/>
      <c r="E22" s="33"/>
      <c r="F22" s="33"/>
      <c r="G22" s="33"/>
      <c r="H22" s="33"/>
      <c r="I22" s="33"/>
      <c r="J22" s="33"/>
      <c r="K22" s="18">
        <f>SUM(K18:K21)</f>
        <v>0</v>
      </c>
      <c r="L22" s="19">
        <f>SUM(L18:L21)</f>
        <v>0</v>
      </c>
    </row>
    <row r="23" spans="1:15" x14ac:dyDescent="0.25">
      <c r="A23" s="2"/>
      <c r="K23" s="20"/>
      <c r="L23" s="20"/>
    </row>
  </sheetData>
  <mergeCells count="16">
    <mergeCell ref="A22:J22"/>
    <mergeCell ref="A15:J15"/>
    <mergeCell ref="A2:L2"/>
    <mergeCell ref="A3:L3"/>
    <mergeCell ref="A11:A14"/>
    <mergeCell ref="B11:B14"/>
    <mergeCell ref="C11:C14"/>
    <mergeCell ref="F11:F14"/>
    <mergeCell ref="E11:E14"/>
    <mergeCell ref="A5:C5"/>
    <mergeCell ref="D5:L5"/>
    <mergeCell ref="A18:A21"/>
    <mergeCell ref="B18:B21"/>
    <mergeCell ref="C18:C21"/>
    <mergeCell ref="E18:E21"/>
    <mergeCell ref="F18:F21"/>
  </mergeCells>
  <pageMargins left="0.23622047244094491" right="0.23622047244094491" top="0.74803149606299213" bottom="0.74803149606299213" header="0.31496062992125984" footer="0.31496062992125984"/>
  <pageSetup paperSize="9" scale="65" fitToHeight="2" orientation="landscape" r:id="rId1"/>
  <headerFooter>
    <oddFooter>&amp;L&amp;"Arial,Kurzíva"&amp;10Specifikace - ceník&amp;R&amp;"Arial,Kurzíva"&amp;10Stránka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Ceník</vt:lpstr>
      <vt:lpstr>Ceník!Názvy_tisku</vt:lpstr>
      <vt:lpstr>Ceník!Oblast_tisku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placek</dc:creator>
  <cp:lastModifiedBy>Zdeňka Nigrinová</cp:lastModifiedBy>
  <cp:lastPrinted>2025-02-11T11:13:49Z</cp:lastPrinted>
  <dcterms:created xsi:type="dcterms:W3CDTF">2018-10-10T08:23:47Z</dcterms:created>
  <dcterms:modified xsi:type="dcterms:W3CDTF">2025-03-20T13:43:46Z</dcterms:modified>
</cp:coreProperties>
</file>