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1_2025_JIH Léčiva pro Jihnem (112025) 2Q\02 Zadávací dokumentace\"/>
    </mc:Choice>
  </mc:AlternateContent>
  <xr:revisionPtr revIDLastSave="0" documentId="13_ncr:1_{912A6C87-C7F6-42FC-A7AE-741DEFE41C1F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Ceník!$A$10:$H$10</definedName>
    <definedName name="_xlnm.Print_Titles" localSheetId="0">Ceník!$2:$9</definedName>
    <definedName name="_xlnm.Print_Area" localSheetId="0">Ceník!$A$1:$L$24</definedName>
  </definedNames>
  <calcPr calcId="191029"/>
</workbook>
</file>

<file path=xl/calcChain.xml><?xml version="1.0" encoding="utf-8"?>
<calcChain xmlns="http://schemas.openxmlformats.org/spreadsheetml/2006/main">
  <c r="K39" i="1" l="1"/>
  <c r="J39" i="1"/>
  <c r="L39" i="1" s="1"/>
  <c r="K38" i="1"/>
  <c r="J38" i="1"/>
  <c r="L38" i="1" s="1"/>
  <c r="K37" i="1"/>
  <c r="J37" i="1"/>
  <c r="L37" i="1" s="1"/>
  <c r="K33" i="1"/>
  <c r="J33" i="1"/>
  <c r="L33" i="1" s="1"/>
  <c r="K32" i="1"/>
  <c r="J32" i="1"/>
  <c r="L32" i="1" s="1"/>
  <c r="K31" i="1"/>
  <c r="K34" i="1" s="1"/>
  <c r="J31" i="1"/>
  <c r="L31" i="1" s="1"/>
  <c r="K27" i="1"/>
  <c r="J27" i="1"/>
  <c r="L27" i="1" s="1"/>
  <c r="K26" i="1"/>
  <c r="J26" i="1"/>
  <c r="L26" i="1" s="1"/>
  <c r="K25" i="1"/>
  <c r="J25" i="1"/>
  <c r="L25" i="1" s="1"/>
  <c r="K20" i="1"/>
  <c r="J20" i="1"/>
  <c r="L20" i="1" s="1"/>
  <c r="K19" i="1"/>
  <c r="J19" i="1"/>
  <c r="L19" i="1" s="1"/>
  <c r="K21" i="1"/>
  <c r="J21" i="1"/>
  <c r="L21" i="1" s="1"/>
  <c r="K18" i="1"/>
  <c r="J18" i="1"/>
  <c r="L18" i="1" s="1"/>
  <c r="K17" i="1"/>
  <c r="J17" i="1"/>
  <c r="L17" i="1" s="1"/>
  <c r="K12" i="1"/>
  <c r="J12" i="1"/>
  <c r="L12" i="1" s="1"/>
  <c r="L40" i="1" l="1"/>
  <c r="K40" i="1"/>
  <c r="L34" i="1"/>
  <c r="K28" i="1"/>
  <c r="L28" i="1"/>
  <c r="L22" i="1"/>
  <c r="K22" i="1"/>
  <c r="K13" i="1" l="1"/>
  <c r="J13" i="1"/>
  <c r="L13" i="1" s="1"/>
  <c r="K11" i="1"/>
  <c r="J11" i="1" l="1"/>
  <c r="L11" i="1" s="1"/>
  <c r="K14" i="1" l="1"/>
  <c r="L14" i="1" l="1"/>
</calcChain>
</file>

<file path=xl/sharedStrings.xml><?xml version="1.0" encoding="utf-8"?>
<sst xmlns="http://schemas.openxmlformats.org/spreadsheetml/2006/main" count="108" uniqueCount="53">
  <si>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</si>
  <si>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</si>
  <si>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</si>
  <si>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</si>
  <si>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</si>
  <si>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</si>
  <si>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</si>
  <si>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</si>
  <si>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</si>
  <si>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</si>
  <si>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</si>
  <si>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</si>
  <si>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</si>
  <si>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</si>
  <si>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</si>
  <si>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</si>
  <si>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</si>
  <si>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</si>
  <si>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</si>
  <si>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</si>
  <si>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</si>
  <si>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</si>
  <si>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 xml:space="preserve">Celkem za 48 měsíců - ČÁST 3 </t>
  </si>
  <si>
    <t>Část 4</t>
  </si>
  <si>
    <t xml:space="preserve">Celkem za 48 měsíců - ČÁST 4 </t>
  </si>
  <si>
    <t>Část 5</t>
  </si>
  <si>
    <t xml:space="preserve">Celkem za 48 měsíců - ČÁST 5 </t>
  </si>
  <si>
    <t>N05AX13</t>
  </si>
  <si>
    <t>PALIPERIDON cesta podání perorální podání</t>
  </si>
  <si>
    <t>A10BJ06</t>
  </si>
  <si>
    <t>LÉČIVA PRO JIHNEM (112025)</t>
  </si>
  <si>
    <t>3MG TBL PRO 30</t>
  </si>
  <si>
    <t>6MG TBL PRO 49</t>
  </si>
  <si>
    <t>9MG TBL PRO 49</t>
  </si>
  <si>
    <t>1x denně</t>
  </si>
  <si>
    <t>PALIPERIDON, cesta podání intramuskulární podání, frekvence podání 1x měsíčně</t>
  </si>
  <si>
    <t>100MG INJ SUS PRO ISP 1+2J</t>
  </si>
  <si>
    <t>150MG INJ SUS PRO ISP 1+2J</t>
  </si>
  <si>
    <t>25MG INJ SUS PRO ISP 1+2J</t>
  </si>
  <si>
    <t>50MG INJ SUS PRO ISP 1+2J</t>
  </si>
  <si>
    <t>75MG INJ SUS PRO ISP 1+2J</t>
  </si>
  <si>
    <t>PALIPERIDON, cesta podání intramuskulární podání, frekvence podání 1x za 3 měsíce</t>
  </si>
  <si>
    <t>263MG INJ SUS PRO 1X1,315ML+2J</t>
  </si>
  <si>
    <t>350MG INJ SUS PRO 1X1,75ML+2J</t>
  </si>
  <si>
    <t>525MG INJ SUS PRO 1X2,625ML+2J</t>
  </si>
  <si>
    <t>SEMAGLUTID, cesta podání perorální podání</t>
  </si>
  <si>
    <t>14MG TBL NOB 30</t>
  </si>
  <si>
    <t>3MG TBL NOB 30</t>
  </si>
  <si>
    <t>7MG TBL NOB 30</t>
  </si>
  <si>
    <t>SEMAGLUTID, cesta podání subkutánní podání</t>
  </si>
  <si>
    <t>0,25MG INJ SOL PEP 1X1,5ML+4J</t>
  </si>
  <si>
    <t>0,5MG INJ SOL PEP 1X1,5ML+4J</t>
  </si>
  <si>
    <t>1MG INJ SOL PEP 1X3ML+4J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</si>
</sst>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horizontal="center" vertical="center"/>
    </xf>
    <xf numFmtId="164" fontId="33" fillId="35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164" fontId="1" fillId="0" borderId="17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9" fontId="33" fillId="35" borderId="18" xfId="0" applyNumberFormat="1" applyFont="1" applyFill="1" applyBorder="1" applyAlignment="1">
      <alignment horizontal="center" vertical="center"/>
    </xf>
    <xf numFmtId="0" fontId="28" fillId="36" borderId="22" xfId="0" applyFont="1" applyFill="1" applyBorder="1" applyAlignment="1">
      <alignment horizontal="center" vertical="center" wrapText="1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3" fillId="37" borderId="24" xfId="0" applyFont="1" applyFill="1" applyBorder="1" applyAlignment="1">
      <alignment horizontal="center" vertical="center"/>
    </xf>
    <xf numFmtId="0" fontId="33" fillId="37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3" fillId="37" borderId="26" xfId="0" applyFont="1" applyFill="1" applyBorder="1" applyAlignment="1">
      <alignment horizontal="center" vertical="center"/>
    </xf>
    <xf numFmtId="164" fontId="1" fillId="0" borderId="18" xfId="0" applyNumberFormat="1" applyFont="1" applyBorder="1" applyAlignment="1">
      <alignment vertical="center"/>
    </xf>
    <xf numFmtId="164" fontId="1" fillId="0" borderId="27" xfId="0" applyNumberFormat="1" applyFont="1" applyBorder="1" applyAlignment="1">
      <alignment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B84F588A-8804-4D03-B227-5ECBCDA1BAA7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E115D532-0832-4A30-8BF7-C4FF7719034C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C3BB900D-D3CF-42F3-B511-31EB8A6E8AD5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49C81BFA-D77B-464A-9A20-8716EB6A83EC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96BA47B2-756A-4C7D-BDE8-3EA343BFAB51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543E936A-CDBD-4170-81A9-123EBDE4F44A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4CA615D2-B276-40E6-B626-0023824C62A6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28D17C3B-C93F-446B-863F-BBD543DAFD5D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545A2C40-5621-4A59-82A4-4A3C9A3B7699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7E5BD939-00AB-489C-A712-C7134E31F449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325D8B2E-37B5-49E9-A0B7-563C95E8DCAE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0938CB2F-5001-4CC7-8DA3-D764FFDF0829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53DDB6A3-09B5-4A01-B1BC-F0B227078236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9729524A-BACD-4881-BCA5-B17158880D97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E0B42BBB-5E24-4766-971B-7D9ECC84824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CD9D6AFC-829F-4E47-93B8-2CB3EDA10276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0610AA00-6EED-4C61-A092-F9AC3E7B698C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B172E39D-F178-4E65-A5DD-7B54911EB59C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A9C01CA5-2A04-4DE1-AECD-32B2EFFCC2B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7E202769-D4E0-4FF0-8CA7-ED9A841A358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030E213C-7ECC-4CC5-9790-E5B365F8B98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15D9EBCF-8AE5-4EA9-AE06-9A8616D7CF2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0CC56B46-1F7C-4716-8310-668A9D07F4D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EE915184-4840-4FF5-BB68-7843F6B54BF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1639731C-B29B-4F1A-99DA-F60B3720A263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B21E934B-6702-4AC2-B72C-E7D2135A30D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89A6E3F0-1307-4530-8B02-F218B41363E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85216D24-CC69-4B2D-B525-E0D9BE74C3B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4A28F4C3-4FDF-43AF-BCE3-79F2D6C8F390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A86D92ED-D9ED-4513-828C-6AEA125FEAAF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024477BB-8BBE-46CA-AD07-8EAA8FC26A1A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C4685BA2-A028-4742-8953-E46E6AB06174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F73C789E-B3ED-4022-8B0F-9148700B317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9698ADEE-A281-4152-8FAD-B0B41EA32ACA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FBC05AEF-7600-4B62-8DC5-77935781BAC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A47C7060-D867-4D8B-84A7-4356B41691D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02658182-0F62-472B-9EF1-D3A5B40EB39F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CCBF13F3-97F2-4384-8D6E-2C8B352374BF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E8CE3E3C-1DAF-4FD4-9B61-385DA8B6EF9F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8882BB39-1FE8-4DD4-BB9D-E30EB8E4919B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6F2E885D-D423-4497-8C8B-79796415818E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165EBBC9-4764-4670-8999-52496DE9AEB5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3F85841-AB90-4578-B299-F78302BA990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49782800-B6E6-4FF2-BEDD-09B83CA8924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056400C9-ED85-43C8-A78B-BED06E1C8C4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17D98822-12B1-4510-8FA2-70578702856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2E79367E-189A-492A-9B97-E4AE5A6AB42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1A4837D6-E6E1-4B41-9A41-EFE6FAACCD1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7920C620-ED3E-45B0-87EA-C3BFB3D8C567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8C539F2F-646F-4083-B724-79E9E9B4DA2A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45146811-F09F-4411-B247-6A2923C6662C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CA753DAD-AC25-4E98-A40E-6C6757B0FF55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6B79ED79-3334-455B-B22B-39C16C56B54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82C98E04-BC8B-4C30-AA9B-AE70C1B894BF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C520830A-AF3F-439A-AB5C-DE972F910546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90D91220-8A19-423C-BF8B-D26EA1A1A0DF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5027750A-2F05-43C9-8725-53C68B9EC79C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10D3463C-9336-4F64-A7CE-30647951F4C0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E3B5D536-CA2B-4908-9978-A04DE725A6CB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E56A7E02-B850-46E3-9A19-7887B7CBF4B3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2EB8AF5C-5DDB-4FAD-8DE6-954B22110B83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7D0C97F3-5449-46DC-9FD2-553A6AD0F0B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744880F7-A923-473A-B935-5EC371BA80C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07223470-1E6A-469B-AE70-9BC5660B8F7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37BE4641-7316-4403-A0B4-1A3457EF2A7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FF14823B-DA41-455A-A966-929A23854CB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D72E4AE4-A952-4C25-9210-DC867E18366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520EECFE-1EDA-42E7-97A6-5D6177D4E62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17A322C8-A661-4C32-9796-F7612CE34C6F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C953F731-C5A9-490B-985E-0B3A1E43608A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F3B16EFE-C2AA-4F31-92C4-E6B4444410D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108B926F-51C9-45E0-87C4-4D03E41A618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38AEFE6C-F05F-4BB9-B31F-971CE99234D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358E1F17-F452-4225-855A-383795C6B27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2D4D89A3-56BD-4369-81D5-6D3D71472A4F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96C01113-BCC1-4CB5-9583-C7E4A0FAD8CF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BBD63894-6987-49A4-9EC2-87AAB6721C0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AF9F328D-384A-4F1F-90CD-C88D5CDCB60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10C7EA13-542F-4EBA-A477-B00C6CFEBF9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638D3020-489B-4DBE-8047-2083149D1A0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83250DAC-37CA-4022-A17A-9C7CDDF51F7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51A5700D-0CE6-483B-B878-E97779260BA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1C29DB7F-FC3F-43F6-8C39-79B19B36D8F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D5FF05AC-4F66-4D38-A988-884CE0B33A9C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EC55F60B-C23D-49F1-BC3A-68A2BC9C816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5D375460-808F-4F49-983F-D8B30D08678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A1F0DF7F-1AFF-459C-887B-B3BC489819F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457FE703-6C07-4349-A7B0-491E2B23B9C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ED2E83D6-4405-42C9-A9E9-5C88C4B1756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201B6212-646C-4A78-B47F-86E452E6B9B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8903217B-9633-41CA-B7E1-F4EC46E3165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2D6A646C-4AB6-4944-AFA2-4DF54E3F594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22A8D781-5EFC-42F0-A422-5FD1AE952D4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3A523712-8D0A-4BAF-8183-8A14A291C6B0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649637EE-CB22-457B-BF6B-598A5401381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3E3D8544-ECBE-47F3-ADC3-7AFB83F118E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C3E4C7C-D710-40BB-A41F-DEDECD001EF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FF932CE5-5878-4A51-B309-82A95D4A93AA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1D6B6EB7-FB2D-4702-8DAE-740B832CE7D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F508CCD7-8713-4D81-8772-ED783D3C4DF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71C3A307-FE43-43CB-A2AA-EDA2D829626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D95F86FB-1406-4342-8064-E74C1454A33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C4AEAEB9-5692-432E-9E0B-7FADC47E1FAA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6245E657-17B8-46DE-85E2-0297DEC9F84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8F81B119-AC90-40F4-9E96-0E134AD8BA3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5CA677D3-1582-4472-9861-64CA019A265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D3A8516C-2D09-40F2-88D1-628DCABF2E4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656B0B6A-7419-4F96-BA0A-2B1D20F338E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6A3299DF-3699-4916-A5B2-874EB27D9593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12D480A9-7491-4032-8198-F7182BD7F8B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94CD8B8D-83D0-4851-9F9F-D544FCEF90E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FA482F19-CB2E-455F-8EF6-74977D108D1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F2056E07-D3FC-4DD5-B1C3-8EB5E46379C6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E04C97AF-C72E-4430-8F6B-30A1DFBA82C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7AC2B45C-E973-45DE-B914-54739EAD9BE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CF2E7D36-BCCE-463A-BE7C-6D0E6A902B8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75156CF-B091-4A67-85E7-9C37700F6E9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17DD8470-B2D8-4282-8F5A-7E9B185C74A3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A5C49EB5-DEA1-4425-BDBB-4EED04D3914E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114D2045-1E1A-4545-B353-8ECA533BE1EA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9E7BD446-86DC-40DF-99FD-408C8CF00BC1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FEC5BA7B-2A1B-499E-B0A4-841AC4AE558E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45EEE17-E4CA-4E5C-AEF2-0DCC4720AE8C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30E2CBAE-50B5-4493-97E8-05FEC70FDB48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73039554-401C-4EEE-94E7-B7ABA8E9CF35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B1502EEE-1AB8-420C-B50C-72DDBBC20A31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0BE4F4B4-FE15-4DF3-9ABD-B9B64581E408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E6FBE44E-DC62-4A31-A205-15AFDC758AB6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F8CC62B1-1436-4323-83CD-3620CC3CDFE1}"/>
            </a:ext>
          </a:extLst>
        </xdr:cNvPr>
        <xdr:cNvSpPr txBox="1"/>
      </xdr:nvSpPr>
      <xdr:spPr>
        <a:xfrm>
          <a:off x="6833235" y="7648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7D6A45F3-F20A-4AB5-A250-4311A3FBD452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992D69BC-3996-4A63-92E8-AA4631F479F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2D4FFB04-32ED-4AD8-9370-82729E158F5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5010BACD-67A1-4DC5-8ACD-5846AC6EF49A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AC01161F-0668-4D56-93A8-D75E2C8E93B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3AF470F7-B8FD-4E0D-B1B2-96175249C49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33C7435-820D-4866-BA5A-65C0CFDA248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41EF12B8-4833-4546-8C05-390BAA1E389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2A2B802F-F4BB-4CBC-9B33-EFCA4E77A5E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B397BA1C-B2A4-4B78-9464-AC596B842D5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2080E23A-C8C6-4B1A-BC06-11835F745D5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025BB8F6-4C52-4022-9ABF-790FB9ED797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8435269E-EC07-432F-8E56-195FC812957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9357E291-5EA4-43D1-A6CC-20B20E41D13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D8E137A9-ADCF-4217-9417-2F9AC60C12DB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3B3EB4E5-8B0A-4160-BE32-367F1D567BD0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03AE1FF3-6E28-4335-8139-CB52BD92F6F3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DCD76EF4-1BBA-4723-A4A7-4EC8018016CA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5820A64F-A757-4C0A-855B-6FDD8B6C56B5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AB9DED4-B93B-4E46-A899-A08DF8F1EF8F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A1BA6D2A-F0BB-4455-A39D-9CE01D833270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27F3D2B6-2A8A-47DD-B98D-8ED940886E15}"/>
            </a:ext>
          </a:extLst>
        </xdr:cNvPr>
        <xdr:cNvSpPr txBox="1"/>
      </xdr:nvSpPr>
      <xdr:spPr>
        <a:xfrm>
          <a:off x="6833235" y="842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B39C9811-FF60-4130-91E7-EA7DE79A7664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DB2B278C-D4AA-495B-AC67-63BE1BBB7708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A09D0855-42B5-402C-A33C-E384D5CF1412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3DD4654E-C31C-47B3-82A6-EAB70BD8437B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832F5F36-0C91-49A7-8A86-E6E3FEAEA9AD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D0C7DA80-F9EF-44DB-A385-2A22ED021A8D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017F5F22-0EEE-42B4-B8E3-51E244BED1F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D23A05C4-DA38-46CC-B910-9590B40F748B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92548681-981D-40AF-A6EB-8EAA378FDF1A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1B2FA9F-518F-451D-B0E1-E7B0AC31FE6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30129A5C-BFD0-49F5-9621-34B986714AC0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B117E87A-EEA0-4A19-BB2A-D37C9B657C4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0EFCDB9E-6A74-4806-8808-A72DF78F888C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1ADD6DBE-98D2-4FFA-A56D-55BEFC5157F6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8DBB7ED5-382D-403C-8CBD-4FD110058C8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496D4AA9-5CC6-4644-ABDE-F469454E5CE3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1752377C-EDC6-4CC6-88E5-7A0A1EA6C62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37701CBD-71EA-477F-887F-FD8913D17EF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F97DDC94-8E6B-4C82-9EA8-A02E7ABDCBE7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D9A58022-B7AF-47FE-866F-6426102BA556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51A3ED47-9B49-4955-9BCC-0A8DAA29567A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FEB42F30-5D32-498B-8B5F-0109A58FE693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78824CD9-B3C1-4FF3-AFD9-509E34A332F2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F17BD17F-83CA-4773-BEDA-EF3FA8EDA1BE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B89D58A2-28AA-471E-B16B-AA80F67E4F8F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67896D37-4E2B-4D7E-92FF-3C65A4C26094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C94F131B-9CEB-49B1-BEC4-07A0FCAE2E90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53DAA476-CC90-4117-9571-C65131FA8268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5DFE480D-BD09-4A0C-B7A6-F34D3841C47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E2CE080E-FF29-4798-BB4C-A21707D57AF4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58EFCAE4-58FF-4C17-9B01-2C44857BB76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3D73C7E0-0A5E-415E-9EA9-7F8DFBF9C0F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59CADF0F-BF4A-4220-81AD-364990C6ACF0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F5996CB6-1725-4800-8BED-BAD6A03105DE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CC132971-B312-40B2-88B5-92D2B4DAAF2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7BC2C19A-ADBF-45F2-80A2-61D51781C611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8892D423-1227-4FBD-9BFA-9A705F9C00D5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6867E49F-C570-41CA-9098-3E71A231642D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4B7D6B13-5E69-4EB8-A0CD-091F08865389}"/>
            </a:ext>
          </a:extLst>
        </xdr:cNvPr>
        <xdr:cNvSpPr txBox="1"/>
      </xdr:nvSpPr>
      <xdr:spPr>
        <a:xfrm>
          <a:off x="6833235" y="784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1ECBFF68-845D-4B9B-8580-CEF46F40E494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68A1E0BD-D5C2-4F17-B169-6764414CBCEF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BF024439-824D-47DB-9FC3-EF14D0BFD42C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BE2BAF7-A5F5-482F-B7A7-5DE10519BA00}"/>
            </a:ext>
          </a:extLst>
        </xdr:cNvPr>
        <xdr:cNvSpPr txBox="1"/>
      </xdr:nvSpPr>
      <xdr:spPr>
        <a:xfrm>
          <a:off x="6833235" y="8886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56F1FBAD-7474-4D75-AB30-A2D7B10F1D7F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06D915C-F961-4BB3-828B-1300DA00BAF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C6D1C4D2-F38C-4C14-BA5F-590B1D913A86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F0B45604-C775-4337-803E-331FB5CFD12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7C186099-533C-4F28-A7EC-ABB1A4D4872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BE3CAB3D-F042-4C87-9AB6-017EAB126D27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3C3A057F-140B-4C22-A94F-24F9D0D4AF5E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D5BC8087-E38C-4BEF-86DA-02BBA7DE949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C8A153AC-74C3-4DDE-9400-6CF47D4AC4B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15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FCAAF9DB-6243-4F85-BFA9-E9B3A6CE7667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9588B3B2-17DA-4755-9265-31707DAE947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2F8C8338-F404-4E7E-B29D-D583C83E424B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D8F66108-FFFD-4586-AD37-3C5269248497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2A21C0BB-C3A3-429C-B2C9-9B9CE9C570D7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7D173278-5D2D-4E08-9446-87CA19EBA120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31A3462D-5A25-462C-A76F-0422805C6DB4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C30D3105-098C-4E26-9998-CDE1ADC8F2ED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97C33D80-37F9-459A-BDEA-8220363B096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A8252F15-10D4-4331-A9F1-60F94075BDAA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BF23749F-D57C-45D7-B92F-8D4B67B410B4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0C35195D-4B68-4888-A442-2111D6838719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B0D1DADF-1926-48B6-85F5-80CC47B0C453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4682DF14-F684-4D8B-91C1-126E8CAF5258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EF91939E-6874-4D1B-BAFC-6A2A058286E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FA87A472-F251-405B-8C7E-C820B210D581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B8C5C630-C884-466A-B84A-2E8723E6CFF1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A3518614-F2E7-463E-A6FD-4AF4AF8F6FCB}"/>
            </a:ext>
          </a:extLst>
        </xdr:cNvPr>
        <xdr:cNvSpPr txBox="1"/>
      </xdr:nvSpPr>
      <xdr:spPr>
        <a:xfrm>
          <a:off x="6833235" y="339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FD10A7F2-8493-4DC3-B7D2-1FDA01F20A97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C86790E6-E209-4714-A0C7-BFD309F1A72A}"/>
            </a:ext>
          </a:extLst>
        </xdr:cNvPr>
        <xdr:cNvSpPr txBox="1"/>
      </xdr:nvSpPr>
      <xdr:spPr>
        <a:xfrm>
          <a:off x="6833235" y="397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56EEBE5A-C025-49D8-B4F5-BC19C10883C7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80E2EF26-8C8A-422B-B27B-80F69B3D1D2A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F51DECF8-2A63-4E6A-8940-BDAAF9708662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D0E1CEBD-AFEE-4962-9B13-8D6AD4711D46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27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93948E9D-0C35-449E-9A24-BFB9A6CB8185}"/>
            </a:ext>
          </a:extLst>
        </xdr:cNvPr>
        <xdr:cNvSpPr txBox="1"/>
      </xdr:nvSpPr>
      <xdr:spPr>
        <a:xfrm>
          <a:off x="683323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5D26234F-FB38-4146-B3E7-C31989E5E43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777CA46-4786-40D3-85CC-106506FD972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7F418277-26DD-45D4-AF0A-56FE49E8FCE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2D4B7B8F-5255-4502-9600-6286DFD78E4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DF159B88-4725-4656-A0F0-64F7B6C1A8A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9C3701C1-D300-41F3-A61C-4372800CF8B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BDF7EDC7-929D-45E9-A41F-A1FA1E50C40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5A766B94-F3C7-4711-A94F-FDD38832344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37293567-8AB1-400D-8128-EFBAE26C52B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A0C2C538-53B8-47F8-9A8E-04780C13862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6FACCB9C-9C25-4E7E-89A3-8300269E2CE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EF19391-3E87-4E18-A932-84036F17B04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870BEADB-CE74-4DB0-82CD-E9660F481DD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F8A2CC56-C4FB-49C5-BBE1-6FEC52043F9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F962CEBB-7D31-49DE-A71E-2A7840DE059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98C4DF11-0639-438A-952C-FCA95807B5E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F1F803B-9F01-4CE8-96D0-0E93B6ABF13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C414EC85-822C-4754-8C77-359F5CF8F9D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C971EDE8-4DA5-4F26-9C6F-9C72500F36E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A8F97F75-74E0-415D-94C0-34E41849089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0D8322E5-F483-4ADD-987D-538EEA93BAF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7EADC4A1-07FC-47F5-90EC-4458C538FEC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F3C445AB-A6A5-4734-A30D-C0C3230DEBC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461A51A9-BF4A-413B-9B16-7622E6B6BFA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4B2CA8BF-A7E3-4EFC-8395-2CE4DDE1246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EE88CC8-2FCF-4BD3-A721-E70F5878182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409F17BC-4797-4E81-B2F4-CD5AC167E51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9D747C98-DD4A-4A7A-BC84-F66780B15D8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777973B1-8874-406A-9339-213BD23D05B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53BD7D97-55C5-4536-BA76-3A3225F0C8F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DC21D5D2-902E-4E11-9538-9694D4F96E4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E6C0D577-18C2-4081-B915-03D35D6EE07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FF70A20A-CF0A-4F16-A9B8-7D6B359B9B7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498E76AE-7992-478A-8189-D99BD12BA0C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990E960A-81AA-4832-B55D-EA0D293C44C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C3599E8A-6B5D-47CE-B818-6F2892F6060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30E3439B-55C4-4F84-B570-B8D48157B27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805D8EDB-4567-4695-858F-51306BFA4B9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9102851D-8732-4153-9493-7AD4BFF9659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248B351D-76E6-41B1-9BF1-ED954655ED9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BCA2759-EB77-4894-A1E1-43A66050885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70F674D8-CEC3-4DBC-B876-3EFEB731482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FEB23704-D896-4468-A930-A37BB75FBB9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C24A26FF-CCF3-48B2-916E-AFC2B5A90F2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E6EE360D-6D33-473F-8A26-BCBD143B490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0F5817A0-D369-42E8-BE80-4033C64EC0F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A164F096-CCCF-4D26-B739-3EC409128DE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C5C0C0FD-F04A-41BE-81A8-3733F618E7F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D49DAD7A-9118-47F2-A0EA-CF3FF4A9263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73D6B38A-22E3-420F-B880-678AFE58044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DF82526F-5BC5-4452-B705-7291E3FF72C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B910D757-18F5-460C-B8B4-F94AD26B8EE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FB07EEC4-B15C-46DC-8F5C-A29245BF22D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7E880ADF-3611-49F4-BA36-AD5A9E79F07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106C0405-049C-4019-ABB7-4CD4EEEA810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28CBA486-A157-4D2A-A410-4A5581516FB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F199B822-9A87-4A11-9614-BA868B18AA6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E2C0C8B0-E618-4562-B159-8A426061990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65EF54AF-B8FA-4136-BD93-7D879D83263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7C94E6FF-3E9D-4CF7-A1D7-1B4161CF268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955FAD99-D76C-4429-BEB9-74CAFAE77F3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B2DD15D2-6442-42E1-A6DD-028F38530F3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49787EBB-6266-4729-8BC5-BC345C2DDAE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C852BC61-44D5-4A78-896A-6F79E6619C0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90B7674F-8163-4A9B-9584-4FB666D901B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92327C30-B850-457E-B2F6-AB009FCFE71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43DC11C6-6DB3-400B-AD51-BF4A2565C34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CCEE9AE7-ACFF-4D11-A3BA-CB172054404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273F653D-9841-415C-8558-EDD28CBB243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FCBA1655-EE47-4E1D-834E-D78192ECF8E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1A9CD953-0F22-44BE-8052-426EEB4F7B6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A3FE23E3-B77C-4D20-A8E1-278F3902D7E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DBCC6DCD-063C-4C5E-A3A1-1A6B72576A8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C0488C55-C89B-47BD-9913-8A06F6F6FEB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843E7ED4-08B1-40D7-B794-9E00F2BD5D4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E83AECB-0129-47C8-BDC3-EDCFBA5AD54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ABC38588-0783-4AAE-8D88-C7E24D80B26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5EABA526-44E3-43AF-BD93-404ECFEEB71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0FF29AFA-59CC-4459-9A14-84CAD9E7687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010150B3-173C-4F2A-AB3D-44F064E6CA6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C40385D5-5225-4C6F-AFB8-CC5519C2DBD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43509454-93C8-4115-BB54-5D32C9EE667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6509BA0A-B290-4BA6-A67E-20A49D42161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5E966D5A-9690-419F-ABC8-C05F73B044C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12687305-0CA6-4BD4-B7F5-0B4D01EC1E3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733E8311-79ED-4320-9DC9-7B114FE7798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9612F631-EB5F-43B9-9FCA-4C6B3E4D979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015FE114-B6C8-4B93-9092-CFB39EF5A7B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B2EEBE4A-F17C-4111-9E53-7A9EBC6F043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54BFF3C9-0ED0-4174-BDB1-70833EE3564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FB738ED7-CEBE-40BE-B07E-0AFFB16315D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CD146B38-BE73-4098-818E-500EC10E3A2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F375F9E0-727D-4A07-AA4F-8C50D92ADDB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5910A16D-4F15-4279-B2C3-E2CA6FB86D9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B93D5FD1-429D-4407-8D0A-CBAE3AFCE2C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0CE155A7-CAD4-42E5-8282-F8AAF7B8693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AB74CF7F-DFCB-4962-A36D-5F611B401EB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70929E69-D722-43AA-8ACB-B225D11B060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83741EEB-5435-4416-BA62-3204D860EE0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E4B5870D-3FDB-461C-A330-BE502A53127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4388D7A7-5035-4F6F-A377-404CD843751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A59B28C9-24AC-4D60-97BD-41560FCB995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C778A9A9-DA6C-4E92-9353-631AC91F93E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6FF9E3FA-EE82-4437-A6D2-6DAFF802116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5B07DE96-8C4E-4F41-A8A4-58389453DB2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B1D4D74C-AC85-4055-BC5B-1B9C8164EB8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8901222E-D89D-4121-B47D-BE06743CFD3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561C50E5-11D1-4976-A878-381BBCA500E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49B97FE3-0FC4-4544-9F6D-BF1A6D9FE03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7102C145-1FFB-40BF-8457-21509F70B78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BA53B660-EE74-4DE2-9791-91BCE991FC6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FA0FDCF0-BC04-4B3E-9029-E283A6AF40A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21657873-B43A-4C6E-94FD-C470BFABE4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A6FE1028-B10E-40D2-9B8B-958D1F02116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D66A53DC-7BF6-47DB-A3A4-270A613F3E6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2ACB91E7-BC5B-4A45-893A-A53B1386025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E38A7144-C097-4AD7-841D-A36D28A36FA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D6709C1-28DE-4FA4-BC15-9DFD66FD2CF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AC78A0E9-F96F-4F0E-8697-9FC7B8C90C3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9F92615D-3042-48CE-8F67-D1DFCAB22A1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05A7C61D-FA46-405C-AE0B-C80BC02989C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60822165-4A2B-4D06-BA16-FE9667E9DBA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B251066E-E8BD-42AF-9575-00AE4F3A098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C0C8A1F1-3684-4449-8A7F-7D84ACD49BE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7BB2103D-C32F-4E46-A04A-97924EAA7B0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7B1DD189-123F-4196-A5D0-24EC5423D66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AD82B415-E9E1-4DDA-89B1-96508251722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09622AA-93FC-4B0B-B878-616EE591496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031A63D2-511B-4108-879D-29774B3F60B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ECDC3A63-2A09-4114-B543-123660B5AB6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9CDA229E-BF21-4EAA-891B-7B8CDA698F7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41123D64-9DC2-41D0-91DE-B5DD1C4B3BC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2825E57B-E8C2-4E01-B151-1B3F30CB82E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A363E9EB-D479-4C95-BA5A-AD4554F7B60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36F24928-1D55-46D6-B952-09A59C7E6AA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D283ADAD-072E-4DA1-A426-90A7CF123AF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145725BA-0045-4A94-9248-4CC14DEE662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0EDCFD13-F9B4-4BFE-AE9D-745C5C4BB49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37E1DC2E-1749-47AB-9A11-2968EB02889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0AC0C50C-6CFD-487B-9435-EDE5AC82F2E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138DF33B-9E2A-407C-A19B-874E1A6B704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181E0E8A-AAFB-4E23-AB38-4F2BBA8B4D8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867795AC-479A-4658-A548-45C19C6A99F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AD7EC373-7FBB-4154-83E0-4C6AE60F67B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C6BCD837-DFC3-4CE1-8540-71ADD030BAA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5596910F-681B-48EC-B560-9823CF0452D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69DCCA5F-0509-4FE4-A683-054BF3FB851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42FEBA9D-BFFC-4257-8A1D-AAB4FB3B577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6CEF60F5-E7D7-42D1-973D-C9B7FC63B91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F1F61E85-475D-4A1B-A74A-2439DD9F5E5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C3F33810-28B9-4892-803E-9B8225DBC2C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FE276470-DA68-4370-8EA9-0E1A28DD6BC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9A56756C-B2EA-4EEC-9FA3-966268A7D1E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90D1BF20-6EA1-4E4D-AB7A-1FD61984B6D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722CB46A-005A-4B37-AA50-D5311695424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85CF2D42-D0A2-4516-BDE7-B1F7BE24E5D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DE7B36D4-CA88-4246-BA95-76ABA48B44E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A61A821C-770C-4893-B3E6-A4AB519371A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F4375593-E076-4E48-872A-9243D74CF43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BC251CAF-F72E-4FDD-A2A5-02BBFAE3604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C5546579-1BBF-4660-94B2-9C27956D574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854A28B7-0BF6-43AA-AC27-93E376F3C68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E4E1E9AF-7BBA-4130-8051-F3DEFB3413A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B1FA47C4-5628-4865-A737-FA1F9BFCFCC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9BF1CBD1-99DF-4B45-9D6A-525C3FDA096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1C128750-2615-4EEC-9084-AFA41ED9B4A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F6A662E4-ABB4-4FDE-97C2-327FAC5D396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FDBA07BB-47F5-497B-A8E1-D91628100D6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EB0632AB-0E51-4513-9FD8-E564734D495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0983A3F4-616C-4964-BA7F-7F87CECD069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0EAB8DFB-971D-4DB2-B9C9-CDD0ECCF1CC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92E0A301-9849-4252-B30D-018FB0BE1B1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78FD2546-0084-4489-8241-0239B4C18C0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0203A256-C758-4006-A686-4AF0D335166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DAD26727-BD20-4D43-9842-E1345BE551C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C078B6F9-C79C-4202-8AA2-3D3FA149EE3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D40CCA34-79BB-4D00-AF25-41FB005BFD0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E3C6D51B-A85F-4E28-8413-DC864CBD49B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6948BA99-C6A0-41B3-8B97-7CFFB14B436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4587B0CB-DD17-42F4-B493-431D3813A02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EFDCE516-AF14-4EB3-99B5-16EBD639C17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D2A58A31-749C-47E1-8F4E-83CAB1D12F4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9F2E4607-BBD8-4AE8-BB36-E3E3AE4ABB1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4347EACA-E62E-40DC-9845-B0B6B98171C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D585E912-DA09-4127-9283-D86ACA5AC79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3008E5F0-6C52-4194-8D85-F7B08021F9D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EA6E1FEE-7DBB-4657-B6D3-D451D559292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3B5489A4-7E06-426A-9D7C-9E9E081C28B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E56ED68A-8F88-48CE-8079-12AA61A0171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A49E5D40-EB1F-4F09-989B-D1B316506B0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CE773E70-600A-402A-91C7-D591D6C3394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B945E743-4050-4EEB-B277-683BD0BF6EA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D678C678-23D6-4A53-9412-83AA069F9A9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D4368E4C-5D72-4C52-91B6-A7374E602CB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CAF0EF50-8C2B-4C90-97D6-E47C6232C01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5FA5F77B-2980-494E-A58E-B65C5904B76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1E92DF62-BC22-45A1-8F48-D76569C8222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F1E7B93F-BFA1-481A-8D53-EBB5964E98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51D37BAF-56CB-4A85-A03A-055BC60A267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9FFC0436-0630-455E-A72D-E0A7B7E5ABC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9501BA11-B12E-45DD-A3AC-080CCBB3AF3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F18C4CFB-654A-43DC-A135-0A15DE0DEBE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FFA5D6AC-DD08-4DEA-A040-28CF355AE11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8FB6D79B-81CD-4FCC-B50D-A2AC2957E9F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178950EB-39D5-4361-931F-980700CA8B3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2D0D78EA-E911-47F6-ABA8-BC344DDEB79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BE1B2C9-4A61-46D2-B82E-C2E7EB3A659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2C6D96A0-44E1-4D55-9AE5-4B0CC69477D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5F33C4C-103F-4130-8FEB-B3A42710384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92A0F918-9E68-4FB2-ADAF-06DEDF326C6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FF39326D-1EF3-4C98-B171-1A01AACF0AB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4AD9FB13-298A-4ED8-9289-29DB78D4B02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B73E8CA4-ECC0-4CD1-B0DC-F62C5B20C9D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94E8FE3D-A971-40A2-BCFB-8096E5D09A6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72615CE8-FE2F-4F64-97E5-8B65772870F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909E5D8B-0171-4CDC-B9FD-FE9A7F1A73D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FFFE6B24-DE85-4858-9D71-F2028903F92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15285855-3D25-4589-B059-12A54DEE723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4FB19DDF-1449-4C9B-8284-E865F6E594D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0721AD87-51D7-41B6-A5A5-D4B902F3BE4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6196F672-B491-458F-964D-75F910BEB16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64FA107D-C9BA-45DB-B9A2-E31480F1ABB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07F2B0D8-DBCE-425F-A1C0-F312B3725B0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6DA2C126-8D82-4C32-A3C6-B51BB9B6AB4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644A8540-E86E-42E4-B118-D1EA5C250C4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0DAEA019-0C59-48F5-98F8-1D66C3A6DA2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707EA3D6-72E9-4A3E-88E6-650FE2E736A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01F4667B-0060-4B16-B955-F68FBD1B9F9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4CDB013F-5047-470E-922D-EBE8329ED02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CE5813B2-3A5C-4A04-8BE4-1D7E49D9996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9BD34E93-DF1A-47CE-B7B3-8F8BAE8595F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868CB569-8563-437A-A1E0-7668E86595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C6D9AD83-CE20-4A11-82E4-682303AB899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FAF24BA1-1ABB-40A3-81C1-440F89CF8E0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486D31CE-1AB8-4052-9157-5777F23042C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CFF372E7-8AFB-4C27-861C-CB0BE65CDB1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B063D547-CB50-4019-B172-89CC1D50034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9CB26A75-DBFF-401E-BF21-27EC0B205AD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0DE9540C-2F13-42E4-9C07-D013E6D0550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0AE8900B-A950-4544-9C93-2251BEA942C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807B7280-A80B-4DB7-9826-04222B8A728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2CEB5D30-B7B0-4C1A-AF21-A422B656703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C6AEED87-354F-470B-9111-78432AB7D23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1203A3AD-11D2-4C98-9A82-7E1222CDA10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844FBB1F-FA7D-4178-AA0B-FBDA00700B6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B025482F-9431-45FC-8D81-D27FCE83549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67AC2727-EA90-4DA2-8EC9-E1947A95B06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D6BEDB9B-5B8B-44D1-A6BA-10AEB5104C0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A1580A22-A856-43CB-B741-606B2386135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6CDF6585-3F57-4C4D-827A-798810B88B8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4F85A2DC-B8B3-4F05-8368-91624BEDA6A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DC12FC5A-B220-424C-8A75-5B77108415D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E630BCC8-3D96-405A-954F-27FE11203A1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0ADA98BC-1386-4D78-9B26-8805E33177A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58382031-C230-4D83-8E7F-4F195CF751B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98F4E453-D470-458C-A98A-24B9D4307BE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DB331266-1505-4B36-9647-D7FC4C24DC6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24B91544-3DB2-4B3F-8A87-B9582B9B274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D85434AC-C73C-4445-A3FE-497E99198F3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3E744344-28B5-4BF9-A806-4DF2C823B94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30B618C7-44F0-4CD8-B85C-BDE64A9BD07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392F5957-7936-43D4-BF78-EA44F53ECAA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F00A6794-8EA4-43A1-BFAB-65CE5BE3F17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238A2FB1-4F83-42C9-8F2B-5AE6E8CE158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AF12B17A-DF69-417A-8BFA-B036BC4A8B7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97EE5980-979C-4769-B3F0-9AAE2645DF3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11643E11-5D0C-49F6-8EE0-594191AA47F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54B7127A-A538-4598-BE8D-36EF5B53E7F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3680F6E9-0B18-444E-8105-ABF812777F2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A60F906E-1F9D-4C07-9076-D2747F2C13A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E355BB3D-6FBD-456B-89E7-BEB67E1FD14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CF65293F-05D4-4F40-A925-86B33A338FE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CECEA4A9-69EA-42CF-89D1-CB4711A7C75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543EE3B2-9566-45FB-89E3-C3239E2E899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563F43E7-E044-4A12-8883-FFA872BC752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8FD88F12-1EFD-4D32-8192-4D8D7AA3A71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E8A00D52-76C3-4FA2-89C2-64D48C36E4E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4983AD7A-581D-4E26-9A7A-EBB7C6CEF38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E64EF102-CD27-48E8-9138-41B769073F4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4CD5BDC2-8A6C-4FC4-BE3E-1D4A826FA52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57769393-AC4E-413B-A619-EAAA28FFE63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F503E43F-FAB7-4BAE-AE1F-B588DE45425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313F0806-2B2B-4537-875A-FEC0C6BB177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F24AC82A-DAE8-4FD9-9D99-98E3B4297F0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C9258C48-A392-4259-9DC7-CE6476B28EA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726A2451-371A-4579-91A4-0264B5B5DCB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C74B5777-2141-4A9D-AEE8-B4257B0C329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FFCA558D-76E1-4FAF-96AB-8702D80DE48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4B808C42-AABD-49B2-A672-3A8A06C655B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75357405-68AB-4184-A1E0-AA5B3E5E8C5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EFED8198-18BC-4918-9188-89B5A3EB1A8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DDDD6A0C-256F-40E6-80E8-3BFD50B5604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BEF87E5D-2D7F-42BE-BCE1-5B00EE75BB8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EDCFBBBE-7A53-4BC0-9A90-B7E7D57D4ED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A0F78DB3-4C8D-43FC-82B9-07AF7E65262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AE3EECCA-A7C8-41BB-BE00-1F2178A488A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16C878AA-4F0C-46C5-A0B4-B71784C7295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784F374C-6F85-472D-8CFA-0C12BB64221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C4907465-3D70-4D21-8B93-E2F61A61CB9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9508C225-0970-43E0-BCAF-3A12F5EA96E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8A233701-632B-4322-9C65-141E1DD87D0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CF5C97EF-DB3F-4ACE-8CB9-81C95EDD3AF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BA3F63C3-D857-48C2-8DE7-59BE87A4430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7E7149C1-94CB-4EB0-92EF-6E76C54A357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439F7A58-7F13-46CA-A8E6-69D2459ADED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41B3883B-3B8F-4F5D-9EA7-647C6589F99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E225A8A0-5CD4-4CBF-AED5-284FCB643A9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6344330D-5864-4ED4-BA91-F91E183A247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B55B1878-7F81-40FE-803E-A7754E7E659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95509116-3744-4DD3-A696-F0F844A718A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BD72D8CA-B4B0-47CA-A5E4-EAB17BF6B74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50E05C59-23C8-4E47-B58E-78E46673C4B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931AD62A-87D9-4487-BC92-19D1995E44A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99BB758F-4371-4DD9-B99A-A1C085CA306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1C4B063C-D746-403F-8B9A-FD7E1F02B36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A0BF5655-618C-4836-8EB6-50ED31D8593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98570FC1-30C3-48FC-829D-E44A9200C6B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9E16D173-58C7-4760-B7CB-B7C936A0508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1EA767DA-EA0F-416C-A8AE-A42867C392A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22BED5BC-A85E-47EA-B89F-D42A491AE63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DE34164A-FF74-4F4C-8498-AB69A7E8AC7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D61F4A07-552E-4413-B7F3-C4C43A72C5C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88745B82-7D0E-451D-8E7D-8CDC44701CF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EDE0E4E3-3B48-448E-88BE-17D19FB503C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9906B14F-F364-4255-A492-9837976677B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7DF5B77-591B-4B22-8578-41383D63763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8EB8C6B2-ADEB-4B09-A65B-F3CB88E72FD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1C22B357-B41D-4DAD-8F19-54871099A57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37C5C269-F6FC-419D-8189-2003255ED3D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EB221CA3-3EE7-450D-A199-D8752FC8CFB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D4ED5B1B-881C-414A-8A21-AB55357C8A6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8BC0B4EB-83A5-47D2-8D9C-4B59CF92850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71A887E1-68BB-41D9-9F77-3A92ED67CD3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CA0627F0-8D9C-4830-B1C8-A25F9C7AEE5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22BC6434-3155-4B90-A1F4-BA5DC86CCED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8AF90DB0-20FC-4869-B5E6-3E5D025B1E7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79283EF7-1600-4F47-81FA-9CD58736A1F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CE304396-A1F5-4F18-9ED2-6B8333695F2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70FA3F9E-965D-4F70-A1B9-4CDDB9FA8DA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DC0ED276-57FA-4541-B717-254EE522021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006B9319-0D17-40D9-A0D9-76C199A90E9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52954036-3F66-4044-B4E1-F97B3934780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1505C830-C5A1-4016-9F95-9AC802BD541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81D517C0-C041-4B01-B042-7C874449677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70ECB3EE-5812-4B2A-9645-12A72F68E5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6B66AFCF-293A-4889-844E-ACCB8DBEF22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8F219FA6-A9A2-4251-8C7C-F318691A7D6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D8EDB2D1-F604-4A2C-95DE-2F88332C4E6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6E1C1065-B8F8-4279-8A55-C4E27D6B756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1CD9A750-6EE6-4CB0-BAD6-8D9CF653603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2B285952-B571-4420-BA60-F347B2AF8CC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895AE72F-0A8F-4A5A-9399-CC8B5553652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9213175F-7047-4E25-B86C-2E87EC500C4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D3E68857-89A8-45B1-988F-2E02766E04F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2E97B336-EC18-4DDB-A46C-E34D15E9DC0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7426792A-98F3-4E2C-8846-899F74D3CDD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45AF2027-77BF-428C-8BB2-998B261DA5D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793D88CE-6B72-46AB-A0A5-E706F5E4E10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B19AA49A-3D82-455B-A143-D10BFC1FCCA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983FD876-2D38-4A88-8860-0238314A08F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528EA00B-0B90-404B-A6DE-4AA53325EA7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679D880D-4BF2-40FA-85A0-29A0AB24A86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CE5ED48E-8EB9-4E68-92D1-64BA423DDB0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CB5D51EA-BDBA-493F-8D0A-86C86CEC262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E39ED9A2-3505-4DB2-830C-BA47A2564EF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266B9CCF-136A-49B0-AA07-505FFFF20D5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2A3C69D6-67D8-4B92-8F8E-CF93D94E3F8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77E80018-A0D6-4316-88E9-C4F4C7852BF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09412C18-B822-475E-87DB-B9A714199D8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172DE5EB-622C-409C-A868-1195DA1B455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F27D18C3-CF81-4D4D-99F7-C1DB65E6D8C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04F688E6-5DE7-480C-A20C-A3BDC492ABC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DC416330-8BDD-40A1-9417-D3EA270A407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37B8007C-28EB-446F-8F14-E95C57674B4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7E5592BD-8CF7-4EDE-A686-A480FB27A71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66FA2806-9267-4C09-964D-3EB4407BFF3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587030DF-D1EE-427F-A170-33D991B5985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A9729A6B-D083-4CD3-9449-9141FD63C03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1E1D773D-8643-435A-A829-904AD822CDD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986941D1-AE9C-4DD7-A6CF-244114DE064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4F81B3EF-A513-415B-ACF3-54B8D4848B5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5CDEF4F-F7F6-45AD-848E-B9FA918A054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C53A2651-04D5-4FEF-A68C-AE5BF14E655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CC4C2C73-3A59-4B5A-9051-1B827AF8E19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8C00D576-1231-482E-BD77-A61D797D5DE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8F721CF2-4DAA-44C3-8F41-A83892024B7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D4861543-4CF5-4DA2-8B91-70E349BC6B3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497B3F7F-0655-4B4E-A6F7-9939CBB3592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8AFDFF63-3479-4D55-8F69-086BD44DCB5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D6AE8A62-FCE4-4B05-AF80-EE9D2B2F86B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FC447A6C-D573-4FFE-8192-861E75EB489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9F5313D5-6AE1-4D25-9F7A-BB8402380B6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6868FE34-6B55-4857-B0CE-203518EB73D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A29DC4A4-030D-4434-81F2-A6479FA9379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9FA9BE38-C12E-45B7-BA53-6400F77CD44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CAEBC6BC-585B-4858-A495-B492158419A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F16EE92E-F36F-4B2C-ABC7-E461CBEBA41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9A824B8F-A39E-44BE-A1ED-9E2765EA08F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99676D90-D8FD-4ADA-9936-D73FB4A14EB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61D758C5-E71B-4A4E-BFC0-4E36429BC41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2972CFFC-3B50-447E-A386-17C78548EB9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7F382F0B-29EB-499B-BF65-CA301AEEA3E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98064C19-EA1E-4F12-9F2F-62BD2641810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B2CE70A7-8BF9-48C4-8BE2-A3225CD9926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DB4F09EE-D585-44E6-8F94-5DF9A9234DF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58801E8A-A9AB-4FCD-B315-D046E82A026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4620B799-8CC4-47D0-861F-99C0E85B8BB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088342FB-009A-43C6-A634-440C0BCDE15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004D6253-1563-46F5-AB40-565FF427E17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6A4ADC4B-5161-4B25-9CC2-A61A617D8C3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FBC0D6AA-AF6F-43BA-B6EC-5D046F8C87D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6955B237-2735-49E1-90C1-37EBF83691C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ED5ED2F7-A088-4E7F-B054-942FD367586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18A2F3A7-ECD9-47B1-856F-DC7585F7F4F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0FF99070-A57C-48A2-95D9-90585627A96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B1712C20-BECD-4D28-91CC-ED2568383E6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A5875225-D969-44A0-A84A-D71FED7C267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99A9E26D-7CF6-41F3-951B-9312359B2C3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9D4400F4-DCEA-4D6A-8640-3A3A08530CB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07BF82F4-4895-4C69-ABEF-31F307AB246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04DC84ED-77F8-4A4F-A667-3A5AA24E22F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92E18266-2FCD-40BA-975C-7CBE9E55A65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A5EC64D0-9B3B-47D0-9E8A-90F3775B701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190DE77B-4770-4090-B45E-AE808CF0AB8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1B745605-7973-445D-9C79-99606787C65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572F8CD0-D249-4E6C-8A40-1E7E770B4A7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9039F821-9EE2-4FD2-A8FB-96B6493FC6A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439901D0-B118-4925-A8E2-9BC967E3912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42132BB6-26B0-4062-B826-688EFAE5777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20DF5DD1-287E-4E80-BB47-21BC0CC225E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B02BA009-438E-4519-9188-1AEA90344E6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821119DC-B8E9-43F1-8B92-3F24FB17EBE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5AD6459F-F503-4108-8F6E-DAD7BC3D60A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ED6BE111-7311-4819-BBAE-5836236D3F6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C23B822A-DA29-42AB-9EBC-D62670487EB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34C353F7-97F6-4481-9568-00388105E31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824DE821-9007-4BDD-9712-DF21CA0AD67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AAFA7316-97E0-4ACF-9ECF-EC815728D96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B2D4DB72-510D-4510-A505-292C69B1FAC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C9D2FB54-A6CA-4B89-AC9D-FB691AABA01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B5B2BEA7-067E-4941-88D6-7768BADD081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53146DB9-7E4A-47FA-B3E6-C6BECB8EFAD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3EB9A267-997F-4A8A-8680-26861D51CEF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855FA681-46C6-4EA6-A947-977C38CEC5D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B47B37E4-7804-4543-AD26-CDC94A7CBEA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90865784-7513-4E56-A6DF-C9A9933C06A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781011EC-4E4F-46EA-ADEA-3D7D08EAFE6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8C548424-289A-4FE5-B4D0-7B8252CB18F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9768854C-8108-489C-A502-3FEE6471FB8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0FD89DA1-6ECE-48D8-95A9-2CFC0B9C912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6AE88E30-9C03-48F9-9865-E182C025144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63888D5D-2DF7-49BB-8C3B-83167104937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928F98AD-6558-476F-8B3B-8BAB283BCD2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A02D4013-3068-4557-A245-C132687D310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F425FFC1-7DBA-4BE5-910A-5DAD9D115B7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F87960A7-091E-4388-87E8-E0584151492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B460E196-5033-41EF-8317-715C728A4FC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1E422E42-0D32-470B-8C05-4B822CEF258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E8EEE6C7-79D6-4116-AE8D-FD9233577CA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C951A713-8101-4115-ACAD-136C81E0AF0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150EE8D8-3289-48ED-8F74-E847D625E2B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C5008BF9-2A35-43E2-9CE3-612B8CCA412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349F0FF5-C18B-43DC-89AA-5C7C247458E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CE702168-098A-4DCA-AEBA-F983822A698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D0D0FFF8-A4F7-4F25-816F-7D20FC9F475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09A89218-7A54-4363-8BEC-72EC8B52670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498C9876-0665-4DD5-9A8E-6D3F639AA90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C98AA17E-FB8C-49A0-A1F2-94E8703D2B8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5A2BEB66-4DA1-49EC-B1F3-95D7B01727A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868C35A6-4F81-44E8-B3BC-D705F16FCD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A203B189-7DD2-48AB-BEE0-350B7B75D58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FA24025B-E534-4369-AB67-7484FE9048D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87910036-9014-4009-A0B1-980F7362EF3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38D438F9-AB9F-434D-B74F-19DD5AF1A59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40E981AC-5431-4F4F-9598-D9319C4ACA3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061E1289-4E65-47CF-A918-0DC031079CD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2B33ADDB-559E-4764-B7A5-E9599870A5C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7FA497A3-07E0-4ED8-9041-741C5BBA41D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C1339904-AE0F-423E-B224-AEEAE8FD27B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E180BA27-6BA8-421C-A705-BE737DECC20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4A958A3A-6D67-4615-905E-53522A8F9CB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747FB854-F8DE-49A3-9560-96C46E16097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ED468930-08AA-4684-8ECF-8849C6ADADF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500A6A23-B7C6-4D53-B794-A07F3A36768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CEFD07CE-28C5-405D-AA8D-774A7E7C6CF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459A78D0-06D5-417D-81EB-2F3501B7BE4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20683B1F-DBF2-4C91-AFCC-79C6401617B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574A2C59-6807-494F-979B-BBC50423827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5FADE0FE-C8BF-4878-BF42-CE962AADB6D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D21F81D5-02ED-4D9D-A18A-ABBE1DE0271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78057E4C-9010-46F3-9726-49C61399E51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55AE06FC-72D3-469B-9B0D-5760B569ADE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4D4B795B-FF1F-4BE9-9353-D9C475C917F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F71F9D61-2816-4E8B-BD4B-C630FDE14E4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872113BC-65EE-4DBC-ABB2-5ACE3D01412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AB843AAA-7D89-49EB-8CF0-25BAACA50AA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753942EC-D261-417D-8659-E426FD6664D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71F69B8B-37D6-4CD9-B133-38588509142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8597D9B5-9FD2-4CD8-94BF-EC872FF77A1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45589554-92B4-4611-A71C-1A66462FD93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003E7C46-4410-4BC2-9199-CC2F7EA5ADD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055C7843-F800-4E89-820B-212FE287BE9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A89C69E8-30B9-4B46-A6ED-883C1F94201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8BD81EFE-7716-4FDB-B458-FF82497AEF4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D99FEB0F-1048-49EE-AEBB-3F6EDECBDB8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CD38A6EC-E3C4-427E-8734-41472D806EB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22AA16E6-6E4D-4915-84EC-A6E62785312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8F56B82F-5837-42A1-B4A8-9ECFA9F9613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61D80003-6720-4D18-B8FB-1058043E2BA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5E81EA9D-537E-47DC-9769-B38ADDF0DBF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2A34C8B0-13D9-4D8F-A9C9-179572F88FB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22294DB0-1CCD-407B-8F67-E9B640632E3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07640DCD-9598-4A29-BC90-F278E0CC7E6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36E5AAEE-9C53-4EEB-95F9-AAA94C1052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026F958C-9794-4DD9-BC18-A2CD8E79696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034B0441-E66C-44A3-A2B4-87B89543A5D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19EA25D4-CD71-4B38-A28C-ACCC5B0EB4D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FF8E2D9E-D6F0-41E9-9686-2373C57901E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5AF040D7-64C6-4985-99C2-11CE78698D6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ECFA357B-3F79-4A89-B16A-9A06D179519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A592F5B0-D757-4E78-BC06-F6A257C874C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5CE2378E-C7FB-4CB2-A858-5DB62E26CA2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A9E04174-B0B5-4ACE-8C70-7628BD8F0C7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13947113-A423-486F-8B50-AE75628FDA2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15646202-0FFA-44A2-9EFE-3768472981F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48F8BB66-5DA4-4211-A5FB-B164C41A7C0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E7BC086C-3AA1-47EB-ACB6-F8D39E89750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FE129198-FDC0-4B77-AEE8-2F7D0D6A4FE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698522BD-D430-43A4-A3B7-55084E16D76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EF2FC592-3C8A-40CD-BE44-03E8695E22F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238D68F3-E709-4655-BBBA-21B7A62AC05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EECEFC4C-AF39-4C71-AC7D-2A4734F1012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A3811C85-2323-4604-9741-3F713D5EAB2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39BA5AD7-A965-4FD3-BE32-98499C0E642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E5939246-9BA5-4825-9AAC-85DCEA569B1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4AD19D30-F9D8-4E6E-9E9F-BF9528727E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E321D315-18A9-400A-9769-73E06C2A9A2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6C517CE1-6FDF-46DE-A893-4D11AEF24E2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2CB520C0-0486-4BF3-967D-334B1E0AB87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79F40051-7658-4F0A-AA8A-749B2EABF8A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2E42133C-B3F8-47A9-837D-3745A19E5B8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261B8784-F8AC-4199-86D7-A077A74A744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C6DCC12C-A4A7-4A24-B7D6-C73369A2DC2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A66635B9-BC73-4AF4-A8A9-B8B47B5E1D8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788427DA-FBDF-4718-B573-EAB771B1EB3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53A010DE-246A-4508-9E77-EB9E83F8713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7A968BB6-E9CE-48C9-99D7-FA98A643F64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8976E29C-A815-46F4-B715-9E96FBF59FF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0C147B32-16ED-4F75-AFB8-C3C0FC828D3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D9D1236B-294C-4721-B459-0566FEFE9C1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B86121E0-C8D7-4533-B988-30918E745E2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DBDF93DB-51A6-4736-B954-B232EC82363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B510439B-F533-44C7-9B59-D44A1AB5E30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76EED0B4-2C1A-48CE-8E1C-2E2024D1D48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A6BD3F4D-5505-44BA-830F-3099AFB640A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FDFC7E76-94C5-4F3E-8B38-41E498B3AE1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A751A328-539A-4D9D-9AD6-7A976A7B2F0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2A5D6C19-EF24-431E-B9BB-189B39BD08D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11F32990-AE9E-489E-B364-28F417C1057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1B61A88F-EE85-488E-9C88-25C3FF73013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60A9DAED-F158-4E0B-9AC0-4F2BE279C21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88D656DB-36F2-45AB-9F32-DA28499B6EC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2FCFF6D6-B1FD-4A4A-B458-4D3C88C1260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1641866C-B795-4FD4-961A-78A8813D84B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B960EB11-AA51-4681-AE46-005A29C9662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C8756716-F3A5-47DF-9BAD-28A5798FA10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078F3CA6-ABC0-4EEC-AD69-2F6CF870C21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2FD9DC6D-48F7-49CD-969E-92B600562B1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5A721841-ED4C-4AA4-B7E3-36FEECC6C16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BE2896CD-C596-457D-ACC3-147771E5DBF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C98840D1-40CC-473A-96FF-64ABB3D0F19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C5EC0B8B-8F45-4962-8417-E874444A3E1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9304E079-1EE1-4A86-8D0D-01140C9C11F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511C4453-D101-49E7-B482-86FB3D85343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D4228442-3BB9-4E15-BCF3-66AFF1DCC06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D4A5F91F-A07C-4FAB-8EE2-463048CA443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74D67C77-7FE5-4AD2-93F6-DFD405F917E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552692ED-00CF-4C63-BDF2-28A936060BE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5CD9F761-3725-4494-AA1C-02A646FFE29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6BF2B995-AE22-4B52-A1B5-8B5690D0E51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774F94E6-D4C4-4CD1-BBAA-D1BCB9CBF6B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7B1C398C-A96B-4A22-9FB7-C949405565F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C3246E61-A8B9-4BBE-83E7-E545A8B16BF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A943DC0C-F365-41EA-9687-7E54680EB3D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1A244722-6F59-47DA-A601-A5B0C10FB09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97D276A8-3891-47BA-AAD5-CCF9892AC24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B3C0BC7D-BA0F-4814-9271-A4A29938F8D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FC6ADE84-0ED6-4322-BBA2-5055022018F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063B10A1-35EF-4BE4-B8DC-756C9031995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E47BBD1C-A488-46E2-ABDE-BF02E9BBF7B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6C8F3FD9-F18B-4307-A4F1-8BF6A403171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3348A122-DEA5-4D4C-BE28-6B39A263F49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20DF9783-A210-49ED-90DA-35B39F90295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D72D9801-D3F2-4D05-A4EB-3C152FD2DE2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97AD23B2-8342-4E5B-8A87-B700B277CD5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0A63A8CE-8AA4-44CC-98C2-20F1C0D77D2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1433C625-5572-4A20-A769-4F9932CC260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7C364D7A-5ED4-4019-9ADB-37DF39EDA4E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6CA46AF8-D9B6-43C9-94B5-02667BA9832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446EA068-A8CE-4103-BB24-961B663CCB5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A9EA6F5B-F39F-41F7-ABBA-440EA8A19D69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4863A0E2-9C40-4659-8ED8-DEC88C1E0B1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0E79947C-44CC-4BF9-BF6C-17E43E60EE5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8D585B8C-EF61-40BE-9151-AC07CE98E60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0801A532-29C5-4F05-BB5F-EE470E73D59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706AD199-34D7-43DD-B609-9B455959CDA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C320DAEF-2874-4603-9822-88CB2C8DDE2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15971E1D-DD1C-4914-A60E-6167C4847BB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1CC4C281-902C-4D6F-BB62-A5B56951BFB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84387C5E-2B29-4B0A-BB48-729E1A7243E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2FE9B967-605F-4723-B9D6-92847B1A8EA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4046082E-6F5E-4965-B025-246F5C1E9A3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6118143F-A59A-4406-B0AB-6E082665B5F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A79E3B6A-3D58-4D24-854D-FBD8C4EEA95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377A7AA4-FE1D-4D65-B576-22ABDE14514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09135246-8C91-4AA7-813A-D9B24A823CF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3EC7ADE4-02A7-4659-963F-AF0EABC9BCB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E6FC7072-9DB7-4FDF-875D-5A3F6D385E7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3A7B6410-7361-4CF7-B856-90D202CD23E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7EAA45FE-A39F-4053-AF56-79C73166F12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39017072-4C65-4E50-B6C5-EC4F7E1CF3E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05019649-5BCA-4013-9C7E-4F737559A066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8688B946-0324-4959-8974-5A0CD1C4850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E16EF861-92C2-47FE-A8BC-946C50740CF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73BEA24A-269A-4DCE-A0FD-BE4A7394CB5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777D0E58-0952-490D-B5EA-97ABC47C109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9561CEDF-B852-428C-952C-9D34A034232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2E32FDCB-D989-4DDA-BF58-83BF00C0380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11EABC2D-459B-4D5F-BCD7-94095258563B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770C54F8-681A-4272-9094-568E5B198C8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6896B6D2-9C18-4828-B490-9E9B28B8B6C3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5AABBE69-E276-4F37-818A-AAB83C793DC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85F405EB-D771-4686-8EC4-518EF76676D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EA9F7805-FC71-4055-8A9C-204CABB59EA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F347840A-67B9-4035-A43F-297A3C29E26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50B6CAD7-A9C1-47F9-B1AD-92DA927FE3D5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AFA1A1F6-F13C-4011-9CCC-3D359473E32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175BC76C-3E3A-411D-8074-EB7321FD262A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60F1AEA9-1853-4F2A-BD6D-3925BFA1ABF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6DA3A996-C390-4AC9-B42C-E38ACE3CCCD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C4E4FD5D-2051-4B3C-8DF6-78E5430BBC12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7BCAE3CF-1985-474F-950D-33CF7EA75D8E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CCA542C7-E2F2-4258-81AC-438AF1FB096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D772F547-C706-41EC-863E-9428DBEC536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E34B3957-20D4-4D36-B5D9-B0A584C159C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111166C1-EC36-4E83-BB3A-78130A3AD80D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7AF77095-AE66-4545-B6A4-AF4B89F034A7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71D0D5EB-2434-463A-B162-A10C4F555EA8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00D27433-E43A-4AB0-9062-F376B3EA1B7B}"/>
            </a:ext>
          </a:extLst>
        </xdr:cNvPr>
        <xdr:cNvSpPr txBox="1"/>
      </xdr:nvSpPr>
      <xdr:spPr>
        <a:xfrm>
          <a:off x="6833235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EE2F6367-19A5-472F-957D-EC63D2EED466}"/>
            </a:ext>
          </a:extLst>
        </xdr:cNvPr>
        <xdr:cNvSpPr txBox="1"/>
      </xdr:nvSpPr>
      <xdr:spPr>
        <a:xfrm>
          <a:off x="6833235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DF246208-C2FD-4DB1-990A-42280B55011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25FE9B38-67BA-4EDC-B83A-A52A228B72D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9CA01243-CBE3-4B7A-8F5E-C1F4BD85A390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5B4AB9DC-CA03-41FC-A62F-69DA52AB2341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CE614806-AF19-4B98-B123-57511203554E}"/>
            </a:ext>
          </a:extLst>
        </xdr:cNvPr>
        <xdr:cNvSpPr txBox="1"/>
      </xdr:nvSpPr>
      <xdr:spPr>
        <a:xfrm>
          <a:off x="6833235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D9D90518-6F78-4C32-878D-F33EC7E7199C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29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66D3FD9B-0C5A-466E-83FF-627C6677EFCD}"/>
            </a:ext>
          </a:extLst>
        </xdr:cNvPr>
        <xdr:cNvSpPr txBox="1"/>
      </xdr:nvSpPr>
      <xdr:spPr>
        <a:xfrm>
          <a:off x="6833235" y="727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D62365E0-8CC5-48ED-9CEC-72AF483222CF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30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3BC1D3FD-4DBD-4C09-B025-0738AC733D04}"/>
            </a:ext>
          </a:extLst>
        </xdr:cNvPr>
        <xdr:cNvSpPr txBox="1"/>
      </xdr:nvSpPr>
      <xdr:spPr>
        <a:xfrm>
          <a:off x="6833235" y="7858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146EB38A-DA26-4CD0-B2A8-D5FAA16B16A5}"/>
            </a:ext>
          </a:extLst>
        </xdr:cNvPr>
        <xdr:cNvSpPr txBox="1"/>
      </xdr:nvSpPr>
      <xdr:spPr>
        <a:xfrm>
          <a:off x="6833235" y="85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8CD54C0A-272D-4FC6-BDE6-790F71C18717}"/>
            </a:ext>
          </a:extLst>
        </xdr:cNvPr>
        <xdr:cNvSpPr txBox="1"/>
      </xdr:nvSpPr>
      <xdr:spPr>
        <a:xfrm>
          <a:off x="6833235" y="85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F3B47C72-621A-4D05-871D-6150AEE5B737}"/>
            </a:ext>
          </a:extLst>
        </xdr:cNvPr>
        <xdr:cNvSpPr txBox="1"/>
      </xdr:nvSpPr>
      <xdr:spPr>
        <a:xfrm>
          <a:off x="6833235" y="85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AE890AC9-FB71-464A-8DA2-CFC80D58CC9B}"/>
            </a:ext>
          </a:extLst>
        </xdr:cNvPr>
        <xdr:cNvSpPr txBox="1"/>
      </xdr:nvSpPr>
      <xdr:spPr>
        <a:xfrm>
          <a:off x="6833235" y="85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33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BD690322-F732-4F37-8F3F-6F48F99CA775}"/>
            </a:ext>
          </a:extLst>
        </xdr:cNvPr>
        <xdr:cNvSpPr txBox="1"/>
      </xdr:nvSpPr>
      <xdr:spPr>
        <a:xfrm>
          <a:off x="6833235" y="854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3080DF9A-3E6B-4CDA-A586-FAD8CD8B240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C00E7A28-407E-4DF5-8B2A-D7B0CDDDB86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BE100EAA-8E68-4D7E-AE37-5E5365D1ADE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2F75E6B9-078E-46D5-B169-66AD8700A9B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598FD42D-D824-4016-9B4A-75A0FB2A046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5BCB9670-0DDA-459B-B562-0010FC85BE7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3EACC373-7E72-4C0D-88E1-7C88A99770B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7394D4BF-5A7F-4D2E-AF7E-89CF3381985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B3CE60FA-A1B3-4F0C-8C5A-D1FB358FF28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CA79687E-8072-4E6A-9DFC-3F9A517B3ED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33DEA213-DEB8-4D0E-9B6B-621743D189F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D9214306-65E4-4B6D-9AB3-9C3E3CF7C24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CC4F7EAD-61A1-4777-A856-434E8078243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7BEE6AC2-56A4-4EC0-86AD-4D53CAAD95D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3F0E3702-3CEB-499E-8D22-080539BCDE7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EA311FCF-E5D9-44F1-B94E-35A21DDA79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AC6D0C79-34DA-44C7-ADCF-E993B9C1715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B49E5C0F-3A9C-495E-B45F-32F89F70BD5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84D5027D-D4FB-4FF1-B810-8317948C23B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FC2388D9-2BDA-457A-9B2D-41DA304ACC0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CEAF8AA3-BC49-4E98-966A-6C80778943C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C23498D7-C2C3-4081-B95C-674D2ECF99D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7597D55D-8166-474A-B916-9283E232FF2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F79E23B3-D302-4F69-B4B6-7CAA8D1E88E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BC991EC3-4DCB-4ECE-88F0-22FE61CA4F8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75C2043E-A593-4823-A362-7FA74D2082E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EF50A24D-EE35-45EE-9C44-7127AAE499E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97FDE751-E67B-4EC1-B983-050AB8805CB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9226193C-B55E-4BF2-908F-C293A7F1C35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289CF6C7-D23B-4FE4-A123-F734AF1A49E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5D8BB488-F912-469D-ADDD-EA45C1F0865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3444653E-55A4-4438-8B1B-9B053E39FD4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B8A4E564-9A03-4F28-8C2F-2A9EA7B942D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73CC9AAC-F699-4364-BA40-35831211B00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F80D8C53-7A17-415F-A3F4-B40F3C492EB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24FCEF05-5153-4378-A3FA-9B41B94FCD2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5AB3EAF6-1171-416D-ADC6-83520DD4A3C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5FAD49E6-78BD-4F10-885D-B5DABC46694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812F02AB-7881-421C-A484-09D51EE30C7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3178E7E4-C5A0-4313-A810-42B9A8B76B2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E8AB8C53-F004-4DB4-92E8-EBF0AA8C703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11B25945-0F7A-487E-80DA-3A8585A8BE9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1193CD88-6928-4FAF-B98D-3AE593CD597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931F054A-6139-419D-B58C-5673AE2D785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51B67463-BB0A-466A-A30F-881B546009B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5E067A75-7253-457C-8818-EB2AB7D47AE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CE708267-A240-4FE8-B178-E5EF2A707D9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28DA5960-418F-4C21-AEEF-9AD1434E348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7CB4CFFA-CD96-490E-AE86-2D57B22C9B6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153F6900-DF1E-4D76-A8E3-CAD488D5D77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2DCFB0E2-AB1F-4780-A004-5D86FAA9460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9D7D75EE-A375-429C-961E-853E19D9F34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A1EC7CAA-614C-4204-990E-BBB3918F7EF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60016BCA-848D-4DB0-BB75-B65C1613DC2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A340A84E-C591-417B-A55A-015394F356D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AA86D5F8-DE41-4C67-B8A5-1C0C9BFDC8B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A69FFD20-D3AA-45B5-8B3C-9183AD44870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97804271-E815-444B-80C9-C9FCAB4E608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55382206-C4BB-4B75-8986-6FC09219391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B771FF4A-02A1-4C8E-9FB1-873E375E7F3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8A24C370-8D4E-4F58-AFED-6A1D77568A6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E137B6F5-9E77-4BDD-B516-E91EAEC5391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4A91AFCE-8D73-4CC9-9393-A2553CCAE7F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2FC62E1D-F925-4AAC-8710-CC20E694CA7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28FE06F6-9ECC-4044-AAC8-92D082CDFF3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739ADF8A-B9EC-458A-B0E9-50E2CBE193D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1E4BBFB1-5009-43FF-8412-D8027A5E230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42FB9224-928B-4EAC-8A47-EF361126FE1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DCE20553-993E-495A-8521-9738EF0CA1E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4CFDF27B-1949-4946-B480-90BFF2B5D53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18669973-717C-4AED-8DE4-FAAF353DEDA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6978043F-C494-42DA-8947-1E8B3212E1D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D5944C33-A5B5-4D20-9DBD-BD90F3647C5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D5CB808F-C2E1-4115-A776-4FAB553C0D0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375B1D0E-C704-459D-9701-38A4DF24191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B5FA5390-447F-4634-BEEE-0B75F6F76DD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D1EBCAE5-CC7E-416F-8484-8F28B18337C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25038F5D-2D2B-46CD-B5A2-531652EAE59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F1557FA6-04C3-4087-8F50-2EE0939D48B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2B58B02F-2B5A-4614-A441-409804CC494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F6BD34C1-CBFD-4636-B7C6-2A529CCD7B3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63B1106E-EDE1-463E-A9CE-572F23A08F6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5EAE6FF5-DC86-4319-BE42-9156F80DE52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9E25B1D3-CC89-4B88-8852-3A0B87BAF69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C4821157-85A1-4048-8559-1515C560D06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0D902926-8318-4408-BEC1-71C0A9EAA9A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A9F00D49-B347-46E7-A353-A86C0C91943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27F532C4-BC01-40CB-A8C4-D9101D2085D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4F477233-A789-41DF-BD9B-7B4FD5C5326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FC26D5F5-0F18-4104-B1D5-55AF53CAA8C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253D4981-3EE7-4E16-B998-AA936386E2C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0B7A4DD9-77DF-426F-B833-9414EA15B7E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8800E8DF-59B7-4769-A497-A42EF985A61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F1135935-E88C-4838-AA20-68A0A3E1FDF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C78EF6D1-2138-4823-B5AF-F188DB30DBE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65211909-EF4F-48C4-B4D5-284F8A9F63C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95CC4260-AD97-4725-BD81-912D97AC5D5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00D6942A-9B76-4ADB-87C9-7C1669DBD41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D6701847-3FE0-4242-8E82-F82A2FDB1B1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81D2D7AD-6D22-4C26-AC79-4F158EF3111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B51C80C0-6FD6-40BD-B9F9-76B697B2BB4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59FB89E6-3145-433A-ACBD-7FB4795CB48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4EB33916-03D3-4564-84F9-17D81066A92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D6616226-F7DD-4214-80C7-165F562FDC4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BA93CAF0-0878-47C2-A982-92B433CFA5D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06700D5C-979A-4F93-B6F3-9531A8ACA1E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285C0132-EB03-4F9C-84E0-A40A2D44EBE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2F525CCF-4F20-43A7-800E-E38D07763B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2F7B0D35-2FCC-47A0-858F-B86BB257E11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DE198817-B843-432E-B5DF-CF3BDC3211A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6FB9497B-5AD6-4244-9AEB-1D5FEAB0853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BD0DAD40-D6CC-4C3E-96EB-7548E28E6A3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3FC3C978-07DF-4C38-AF45-70FCAA55227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CC15D362-97A6-475F-87B4-EA2AB3E159D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739E1F42-82FD-4C40-9009-93CF266BA58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37491A86-A468-4D3D-910F-BFFB924CEFD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5C7CEB5C-E7E4-4534-9190-876CB7EF3C7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06287139-6E23-4EC5-8045-6B944D682B4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0A30A54D-1B04-44EC-8120-3B80DC2A430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4A425969-45B6-4330-97E8-EF37B5D92F3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9089F02D-AC80-4896-9632-7B3BF7B180F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3BB01980-D74D-45A2-B249-91A6AFD655D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35EE088C-476E-4968-8F50-FF65893DA34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1AA2C2BD-AD18-4937-9F96-7AFB41C4195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1832B608-198D-4430-90D1-B5DAC9617D5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BCEE94BF-19D1-41BB-A1A0-E2A105156BB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4B5A5E88-88B0-4A2F-8D2D-D2383C2A9A0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66A5251D-9B5E-4EDF-863C-2ED5B5FDA44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835FEA6B-BD0D-49B5-9E0F-40EC6C9DC8F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F5A8A866-9C29-49D4-BDA6-8607CCDB8DF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D6F585FE-35EF-41DC-9925-B9E28BBFFF3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35CE363D-7923-484D-8C4D-0FBB971E718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657DF2F6-8FB8-4639-A11B-789B2878CF2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19B16C8F-1A08-4151-8514-75D5124BEA3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0566FE9A-A110-4212-A041-74B31C653EB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7B9C633C-70CE-406B-91D0-BE01689140B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B9C6036C-5F00-4246-B70B-D6AB8A0D9ED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FFBCA7AD-D4DA-464E-84A0-AB26C08C0EA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13732C97-3118-414D-B46A-15E7C46DF23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5B4700F0-60EC-4DFD-A707-E0B3289B2F8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BE5A1725-4361-4D97-8668-46946254717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C8BC7A92-04C6-42C0-A725-BD23E52B65D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41B91CB0-F3E7-4AB7-BF39-9197628BB8C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8EAEDE0F-9C8D-4299-B98D-E195A3AF429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224C675B-96CD-422C-B487-D57DEC3AF11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A555DEF7-3AAB-4FDC-B8D0-135890524F4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2DF932BB-7625-4D5E-919A-CD6B51DAC3C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D2B39956-069E-45B0-B628-4C2C376E33A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E1BD166D-732B-4DEF-8678-971EBA03D50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44153557-5272-4E96-8E65-E804DFFECA1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54868644-8D31-4A37-BCD1-8C72996C829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346A523E-F9A5-43C8-872F-74D23CDB5C5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6E7CB06F-B5E2-40D1-93B7-0A5803B4BCD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7BCA1916-9AD2-4863-B6A3-523A805E5B5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A66E44BD-4E69-4412-BE37-970DB403E2B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13EAA19A-AC36-4CCB-96B2-8BD3193AC83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60688E5D-3FB6-4884-BB1C-A9CF1CA38D7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1C258EFB-D152-4ADD-A86A-C214E418E28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BC9D0363-2B93-4142-9BE3-60B56ABB202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1A23AD7B-A406-4F73-9FD1-ACA4F0C0ED9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986B27ED-EFED-437C-B0DE-7FF562DD26E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32459D93-BC33-4BCB-BEF6-E4AA56AC102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6FD4F497-21A6-441E-A952-F5C73EA33A6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BC261E95-DD4D-48BB-94EA-CB55837B4DC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D5C2F07E-1EDF-47B5-BB45-3E145B766E0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B36A927F-C3F7-4E74-9145-F7F40F8E6C9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1D5CD66B-7AE3-414E-8A7F-2C7B5EFD7E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3AF2D88C-CA63-4A03-AF36-D61A40F31CA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72F7E853-B77A-49ED-8924-7CA325BF02F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FF16CAD5-B443-4A70-BB76-063491FE65B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DFBEF469-1BE5-4784-B4A1-75548B4454F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433A7064-5481-49CE-9837-1E45C3C7A46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60A4A7D2-61DE-4621-85FC-9CF92D728ED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7C9CFD0B-E92A-4682-870A-343D342030B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D2B96D57-9A98-4BEF-B984-E3BE8FEFFB3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90BEFE37-6226-45DA-A416-B8252D0931C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8655D83A-9CF7-45B2-B84F-D4F11119424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0A4F43BF-B515-4FCB-A7CB-74FD80598FF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5E37EC46-93AC-4483-BD0E-C7189D87C3B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3F3E0B67-576B-48DF-A253-9F4415FC175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093CF6FB-057D-46FE-8638-71E31F53E7F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991E1C63-ABBF-4835-AD70-56C63CA4C09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29B682FF-372E-46D7-A0B9-348549897F3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655125F8-01CF-48E5-94C8-23D495513CA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EAD7DCA7-24F7-4EBE-A333-07BFD15168E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4767B81F-BEA5-4B4D-89AE-A18D4D44462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660E2A44-F29D-46A1-A60E-1F6D54E7C0D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44E88084-7A62-468A-81DF-EC88E67A50A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9B4D7910-C857-49D4-BFC6-37B4B0DACCB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CD11B325-F166-4FD2-91D9-5E18E7C4836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B35BB3D2-495B-4597-BE12-57FE2983E35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19FBA612-D73E-41AC-B106-00B0A2312C3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749DB6AD-175E-42D8-9944-1E0CAB4DD03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DA2A096C-0245-47AB-B92E-96B18DB8199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5A4D9CCD-47B3-4F6F-9F18-D6C2DA53862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1745471D-5BB4-4DD2-8D4A-AD6898FEC51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698A4316-70AA-45B0-A3B3-F2D87984F98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B5CFC6C6-1327-4FD2-9F62-7E4AA4A35D1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CF2EF1F7-F305-47C0-AD75-A4CFCBA698B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DC6B5816-DF52-4B2C-BE01-218CA62196C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CE33CB2A-CEAD-4B79-A4C4-F7CA0A7FB80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F610B69F-94BC-4735-99F2-327468147EB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0D36671A-4BD3-47F7-8412-35DD79A42E2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F780A4AD-5C54-454B-B6B1-952FCAF22E8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BE0A2FAE-82D3-4070-8CE0-1DA92F5A3AD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DE7F1A84-2731-4C90-B2CD-0A9E33E3078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414C8928-8970-4F72-BA95-CA7C052E4BF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902B1E9D-C4AA-4C68-B7C6-387588D36E9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D2F5F9F3-0809-46D9-8C71-F4C3FF4980D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D8569F83-AFC2-468D-80B8-9876C132ABB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1C4546D7-67C6-4168-8A75-163692385D4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A27EAE45-2296-4468-AE16-F57F2424492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A5F9F481-7B1C-4B96-ACA5-92722A6147C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A319DA55-98FA-49E5-A3C0-A52B7AEA20C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A590D989-A6B8-4A39-BADA-AD3FB6E2307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1E062581-22A8-465A-9831-78D2D72CCF1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EA5F0A33-79FD-44BF-ACCA-6BCCEC59EC6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CC4056BF-C586-4639-8551-96EC7F35C98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E9C2A4DB-3666-4CFB-8344-2B252829A17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4D0EB59A-874C-4E10-A5B7-8555CB42C43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B4C64DD1-3C3E-478E-9315-BEF3C310D2F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046CB410-F0BD-42AE-92CD-56512F60948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BA16E850-22CA-44F2-8143-314DE02B752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86E7392A-EA68-4803-A066-1B94789E346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5086D733-6F2C-427C-8817-7DF6C600FAC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7BBE5FE3-1531-456B-8C71-A49DD22764D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A9DC51D1-6BE2-4B71-AB84-461E29AE732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F650DFAA-88F8-455F-8F62-05513E06FC8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E7ABAEB0-F64C-4B2C-9EFC-3D567262873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216DD55D-235B-4B8C-89F9-C9F63F2941F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EEC8DEDE-D4CD-4D68-8D8D-347BF66ACBD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CF572848-3E94-4064-B190-7554C076EA1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01657FC1-C225-4D05-8DE7-E22D54C9C7E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58337195-297B-42F2-A4AC-80F6920E87A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400A60B7-297B-4431-A3E1-26EA9A7BD6B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24E96CBF-C84D-4D56-A93F-FB071799B82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C58A2FBB-8450-4254-8461-8166BB95EA0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6D1EA216-57E5-410C-BD1C-320E20EF0B3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EA012475-E779-46C2-B444-F72F9604E9E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3C0B7E00-EB2B-4166-86D5-8CC4F478124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774D0445-86B1-40A2-82BB-E2E9F8B4D1E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5019AF1C-EBE6-43F0-956D-764552DEED5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9BDCA8CA-5BB1-44E3-811E-14C2FC65C6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F3BED7DE-36CC-4C69-A7C0-C5B3907E4D5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36BCDD9D-0F88-4A56-A707-98AA042552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7F9AB318-12A9-497F-B2EA-328E4F529C0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D3261EA6-76B2-4EC2-ADCA-4E955967C95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61C0FC7B-824F-44D6-8421-26BE4E2C32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424CDFA6-3E4B-4EB9-94D7-C3719D0E499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BB04FA12-78A2-49C1-B18F-6D85B46104D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A348FE4E-6F58-4273-9426-9525997E17F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85C44EC6-1475-4A19-B2A3-3FC03436835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B9A28E1E-AA54-40D7-ABE8-4F8EF0DB7C9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44FFEBBB-E581-4C37-909F-C6C60ACB8F8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A87CB160-107C-4532-B0C5-66A0448BB3F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4348D6B2-2A7C-4C48-A60E-FA7B4FAFD8C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C1D97F6F-2232-484A-8108-3B69616029F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82B32AAA-7E6A-4020-815F-CADB9037E74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14F48029-95BC-4D9D-A6D9-85D7FA77877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ED57A3DE-CB7E-43A4-BD39-9ADA4C83FDC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A63E8BA2-47DA-4511-BF7C-414A954B211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8E88DDFB-62E3-409E-9E21-18B599DD065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92748A5F-E16B-4BF7-885A-1E2BFB6C993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CD843249-9309-458E-82D8-49DA8A7A3E1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69AD3272-B0FD-4A1B-95E0-795BC387022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24209F39-1876-4EF3-9373-739D830442F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1E2BDD95-2730-444D-A3DC-F0E81CC251E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BB00A8D1-386D-4736-A1EC-1BE9FC24E55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62F9377B-29C3-43FE-AC02-F404DE3BC04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70EC4D7D-57B5-4767-B68F-3607E282894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7C22F2C9-C5E8-4D57-8FE2-AB6BE77E050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9BB74EF5-5A53-417F-83B6-0979DFAA422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85E173B0-943A-4AB2-BF76-E370CCE8B59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A852595D-6AD0-4994-BF0D-CD589B59523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8E770B34-3C54-40E3-9CFB-60EEC28910A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3F7220B4-CAF4-4CF0-BFBD-178C4B34ECD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7B615201-F844-49D8-8884-14EFECDF0BC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EF095072-B11C-4768-A02F-8C5D1393422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3AF2BC60-9CAC-4A1D-A96B-2DCB71BECBD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06FFA883-1E0B-4C28-80DE-3D1625CFD65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F34794C9-9BC2-45EA-A98A-9584E7D5B10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099F4730-896E-4A19-B8F6-92A469D941E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EF21EDE2-4F1F-4584-88BB-18BE2308C56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9F47970C-0FDD-4ABC-9239-41F5994798B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68611818-5819-43B8-8D29-1B5EE22A0CF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5DCEB861-EA0E-46BA-8DEE-56C9721AF6D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7A7C4F63-90A7-473C-9043-3E938529349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9EC36974-3D2F-4192-8270-4B6FA2DEC47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C149573F-1E49-4607-AF3F-5D821DF425B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8E2733CD-6EE1-4FA7-936C-FDDDE176CF4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FF06F34F-227E-43EB-813E-303DFB3769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3B3A49A5-2008-4FD6-A19F-64C45F3DE4E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1DDD1C6E-E406-48DB-B013-05FEAFBDD03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B1C59786-0715-4D1A-98A4-E42AF48E8B6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0FA7A8FF-6E58-4720-8370-7C47310332D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C9B1118E-E424-4971-B20B-B247ADFA5BF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56CAB1AC-1A7F-455B-B2E2-8074135D9A7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D1F7648B-619D-4633-B79A-7919CEF8035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62071951-D0AC-4343-87E5-F91AE3B9F08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BEAA9262-2C92-441B-B6C7-EC2D45FC3CD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A1161F8D-161D-458C-87EF-6D6B5F8AFF3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9CF28B00-528A-464F-8B99-798DF6BDBB4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5238EB2E-B813-4F85-A591-65D997967BD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59F8DE76-F7EF-4463-82EC-EE7F265CDF1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4F30B28B-8AE7-499F-8FA1-10DF35300B7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A043B30E-15C0-4B56-B500-0FFC27D52A8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E93A26C2-4E89-4FD6-82F4-09237F6916C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F0DD54F2-C63D-4EC0-97DF-20D6E2459A1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E71F1E53-9844-4A14-848D-4C48C33D00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4AAA7A7D-3265-4AFB-AC6C-254B77999E9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7E4F72D2-6E29-47F3-9C1D-AFC4F5A122C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47ECB583-B82B-4911-BC62-90328898F76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9302F3A4-6AF5-4C0D-839F-E0CDB560333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14B13C38-C009-424A-A637-EC387463A50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21D580A5-CBD8-4CBA-B398-C2ABED0259D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09F33237-E642-4C4A-917C-7E4244455CC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614F8530-B3C4-499C-9076-66ED36AF534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B130DF2C-431A-4F5B-BDD8-9AB581CD612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9125ED37-DABF-4BC5-9252-F799115DECB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F2BCC395-CB3C-4AB2-BC00-802B94D274F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AA2594FF-E0FE-47F9-8AC3-9F95D6F91A2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EF3D511B-9C3B-4773-9507-709919B9D1D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07FB808D-25D5-4A4A-8901-9EEFC2C2834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89FEBF03-D3EC-4F4D-92AA-D6A2325B02E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E6EA3A2F-53E3-4376-84FE-CCE9DECE064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572769DD-67B9-4D49-AA3B-83BA2EC7346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72D6E0AA-7C28-4347-BA9C-284FFAE4EAA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086BB05E-97B2-45D7-A810-29C1F5A566B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ADC96553-50EB-4A5A-B9DE-0452320AA06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8733EC77-2E06-4880-8DDE-93CD98415F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4D1B46BA-437B-4D6A-95EC-29BF9A35D39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61400C8B-B41D-4FA0-8525-E9C64A2881A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797B2682-082C-4C47-89EC-0A3E2BE38F3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E233AAF8-FC6B-43B4-8EA9-B1DDD9C4C76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585EE216-0BBA-42B5-A5D6-14EBCFBC831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2A5D146A-2FA9-4652-AC10-CA8AA749F4F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93FDA70B-11F5-4B87-AE0B-4B9560C4A7C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F176D0C1-34BD-43FE-8B26-87AD8D8AD3B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51774B49-18C4-4763-AAAA-FE6D6EB64B3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402C1FB6-EBCF-4CDE-AF75-B6CEF528C09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B4489A39-A099-4A4B-B596-5C86CDD6448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B90AF767-577F-4B6E-BFB5-1C2D5C7E6E5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8A87A7E8-5114-4D7F-918F-2B9A369D83F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B56E1E43-D26F-4AC7-B760-E542FE5D7D3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3A47D2B3-24FF-46FB-A5C2-146C72C002F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DA0A3B70-50A8-4F4C-B4A0-602204D48FA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DBCC6CAC-868A-4578-8448-2D6A5C09F1C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4C2157B6-E328-43A3-AD61-D2DE6F93C12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AB0FE7E0-F5C5-4F33-862B-62F8D56E4AC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91EB187D-10FD-4C09-A1F2-701AB51A11A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E827DCF0-DF09-47F4-B794-E860162BF47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5302DCF0-350C-4154-A84C-53F858A3960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C0299E81-7265-4C22-9DDF-0AF1B75DBCB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4D1734A5-B3EE-461A-9F03-7473537D9AA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74BAA46E-49CF-4092-9919-8E05590D149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8BA1CEDA-23CD-492B-BA92-3396E4A58E4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D3C79905-A404-48F8-81E9-C21B3D3645E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F46B8AB4-E9A6-4B69-B04B-A0515815C85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F117DDF1-25F2-4319-8F9E-851D5CDC469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20CFF0C5-7F73-4712-900B-CDA2AA0EFF6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B9F96D79-0277-49F3-84FB-BB123414988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02231904-8A16-46ED-9C95-FC1BAEBC124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664CE314-A07E-405A-959B-9B0EA7BC407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1B2FE9AE-B621-4B02-B2D2-904FEFEF707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CB7EB165-70EE-4895-AE8F-B435F23365D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B145985F-71DD-40C0-979C-9D82C31226F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A1535F18-6A16-4B95-AF28-16A03052D62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89B2C258-DB09-4719-9BB7-16FE3AAA3D7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47225AAC-6601-4EA7-B161-A0AEFAE05B7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3A47B9B3-23E6-4FD3-8EB4-29093A9D75C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CAA6096A-4593-4089-8FF7-3F92B02BDC8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7D894363-F43A-47D4-8F79-80CEF032501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4BD57AF6-9A05-432C-B9EB-3C22A17FCA3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58EE44DA-C818-4261-97F7-6D48D48F1D8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8EFD730D-5C36-4077-AFBC-7D94431F45E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FD8DC87D-6CBA-4149-B329-6E8CE5F5EDE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68E7C8DA-743E-4F14-90CB-B204F549437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07CD3C78-EE48-41D1-B849-742FF96EADF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A6950EC1-D56F-4B2A-95D7-1AD6A8E1B5E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1DCB8BE5-55CF-4AEB-A281-0CE427734FE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5984F2C2-9EB8-4845-9477-AD29AEE26E6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51F1D87C-F8E0-4860-A4D5-9AA3895FF28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D87AE709-D371-4EE7-8B33-F4D1C2FA1DD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40FD1200-1E15-4DD5-94B5-7BBC4A9361E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1F5A7882-D8CC-46C9-8DA8-40EEB7EBF07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527FD655-5DCD-4F13-9941-E42E19122EF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3F84BCE4-7416-4995-9035-E8891F87BCC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BE5C56FD-A626-4EBD-80D8-02B5877E7F2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932A6861-0553-440C-A3C1-9BB81CD98DC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D699C422-C8C2-4AFE-B7F2-C3A1572EF94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3AFA0653-0108-4B03-8887-F21992D85A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91D1316D-9DE9-4348-9FB5-B6669420F7B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7FC99A3E-64E1-4748-8FBA-F7C8EAA98CB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9490EE70-AC5F-4E97-93C9-5F002576B21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D0211DAC-BAF2-48C4-B82D-ED405E9A8D5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1729E463-C0AA-4BE8-87B7-76DED75815B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049E661D-FA16-4C81-838B-D4477EA9CA1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5247B14E-F0AE-4451-BBE7-2CCF05B72C5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AE7FB889-E25B-4B5C-A7C4-FFACDF82233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D0440E9D-A847-44C1-AF10-E6531DBAB70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734B9166-E324-452D-A09A-C09E9639B04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8679B2A5-97D7-441C-83E5-5AB8524239E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0B1BBA47-CBA7-44D0-A33C-F18F87DDCAD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C8E39415-6CC8-4BFD-97EE-F7481FD7F4D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99A02974-6486-4A13-9276-572B9898D99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CA2A3C06-A801-4847-9801-1A8C9DD749C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A5B5EB62-71ED-42E9-9E01-2F9D958CD26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95318653-717B-48C4-818B-2857749CBCC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DFC6BB87-7BF9-445C-BEE9-F1404F5CB78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00E4E5C7-1E2F-4F0E-A3CA-1B666C23204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32039A34-92E6-4CD9-A331-D504A54AC38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B2412CF0-0E04-45CE-8F01-33B3602AF13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0411361E-9913-4856-B986-840AF3770C5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F944FE40-4345-4694-B80F-F1583705A9C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2E21C8DF-29FC-48D3-90D2-C3F2BCA7455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03E49EC0-61B3-4FAB-8097-BC306DEBA90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78831461-9C45-46AA-907F-028231CCD18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80019AC0-4EDA-4A78-9885-0AF810240E0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617CC7D7-F66A-415F-94A3-BA3AF065583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90F45603-FCF9-410E-AFEB-8EB26DC260E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5BB04482-DB8B-48B2-A93F-61AE80DF000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E3ED1399-1C65-48E1-9C69-6BC9A802A2B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77774795-6133-4EF7-A6F6-8870FB5C0DE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38A39B36-F456-4275-8401-E12FA573AF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15195B51-D256-4D5A-9220-782E8274732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9BB28B77-C046-4698-B4A6-6C09737CF4A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258748DE-EC05-4728-8248-B2A2032798B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E0F4C9E1-2CEA-4F31-A57E-0B1A4C8EB5A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230B8AC4-2EC6-4A6E-B24B-CAE922AB651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86A977F7-49AA-4282-A443-E2DE26D9451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BDE28A0F-29CE-42E8-99C1-91D4624A9A0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3BF81CE0-AAD7-430E-A5D3-D80E9D25C01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4506A654-A402-4162-A01A-A0DDD72A79E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3E098C66-8E0C-4F43-91C7-0C055EDCE91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012C59D8-A801-47E3-BAC5-EDA703E24DE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13D6946B-5F6C-461A-83A7-BCFD7C3CB07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478D2292-0BE4-46A3-8D06-6F6B898F7AE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6200A57F-6B90-4BAB-9816-673D779D20D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3ED1177A-2076-4466-AFFE-372C16FC2AB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95BC556D-32F2-46B6-9551-3B01C0EBB42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C8467D6D-1289-4B7C-BBB4-59520E18998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29ADAC37-C4F2-4C1C-B0A0-1D86C9A00D7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FD5FB454-EA32-4E13-BDD1-73E1B197546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BC45B640-5C8D-4D43-A163-97963171308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93071C9B-92B2-4539-AB9D-028A873381D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139C87FF-FE72-414F-847F-8D474B3E68C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AE20CB39-3836-46C1-93D5-93C27FC52BB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5A70A1BE-10A0-4F9F-8FEC-0949CF97B65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975E4161-9069-4A5A-8C2B-6E7A209EBB5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9A708199-E29F-496A-8843-94A705ACE93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AD0CC505-88A3-4192-8BEB-9DDCDEF1AF0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D727A2F4-871F-4781-AFB6-7C5059559E6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0713D460-DC0D-463D-86EE-FF59280ECB9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8D3BD7BF-EB6B-4A9C-B9CF-648110E1B1A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53A03DFE-E477-422B-9987-E0394B50C0B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72A9BF26-7F7D-4544-9079-71CFD759758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238B6BB6-EC0B-4E8F-AAA1-C4EB398477C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732CB41F-C6B8-479B-ABD7-BF330124BCF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2E860F94-E58F-4F9E-97AA-2DC78063C7F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DA8FADD7-5F7F-40CC-A969-8AEAA79F891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DECE90C0-95DD-48FE-A2B3-A14350D6613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64E2E221-D61C-40F2-87B4-BE026B90B30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08ECC13F-EC56-43CF-B819-42F2F25051A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394622DE-208C-46A7-8AA0-775AFD046A8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780CEE4C-2FA8-44E8-8F8C-EB559056204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49F2B08A-1953-4C43-A3D4-ED39C8D357D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44F62CD5-59ED-49D0-B5A6-A9702EB8403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A4F7D93C-44C0-4A4E-83EE-040CE4E41F0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3BC7FFC7-AB87-4D98-BE65-AC7A2E43295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370D6613-E890-4DEF-B68F-A50C1078D6B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EF295EB3-3ECD-4842-8729-DB99D18050A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E9581138-0D30-414F-BDC6-3C240DFFB32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9E680B8A-A0D6-436B-83CD-52E698DE759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2BC1A887-E14C-4628-8473-11A96B8FFF9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7EF7FAFE-7642-4EE2-83E6-7E4DAE51840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EF49ECB0-E435-413A-BF5C-B2AC6A3562B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D8CE553A-6DEB-4977-9363-B558F267B9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3475A7E3-9AC2-4162-8CC0-EA98ACA32D3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0F103E11-2638-43BF-B1D8-B290B468CA0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444D51D5-1C81-49AB-B72D-0C72CD8B69C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ABC55685-546C-404E-83B7-54986FF8D38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0EAB2497-BFA9-4D6D-AD0E-09632D8B01F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2325A88B-ACDB-4080-930B-757868AE16E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FE48E38B-8423-49A3-BB08-FC836D74282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5A3C7E33-C735-4717-9A30-8EF27E7163C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95235CFD-4F41-4585-94B1-27816D9DFA1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192786E9-5CDA-4E50-B40D-27990D956B3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2C4C1CAD-F56B-4D35-9F55-BC46900F173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92CC7B75-3728-4E5A-AA51-1E99CD4885B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05728711-4280-4A51-B2A2-E9B8FFC53DF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37C3ED22-55A2-42F1-A423-7DFEE73642C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3A261A53-5781-42EB-879A-BFE2DB09E01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319538C6-B60D-40AB-8EC1-137B9539A93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EFFA209F-3BE4-4FCB-8211-8843EB3898B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42A5F19B-9BFB-4880-9584-8AFDCC7DFD6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43F63352-39F8-4F2E-8DB2-E5DFC5B578D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334010DC-5566-40FC-8A5E-2EC69AF29EA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4E52A413-5821-41BE-9E99-601FC9BC3CB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8D07B948-9A4B-45EA-91E1-D851E8F7DC4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5AC7D152-4707-4D5F-B116-E81B3682185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5B5E0AC4-5EE1-4E28-ACAA-F123E33A6AA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BA8F4838-3828-4EC0-9E74-6449E94BCA5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0DAE4288-68C3-404E-99B3-3F21598515C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98D3F037-7943-42EF-ACAE-835F50F6865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93CB4628-8E97-4A13-BD96-3C534121E4A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621B6520-FC55-4555-8B51-EECE50BEE64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51DB43D7-5910-48BA-8FB7-B964280DBF8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99091986-CC06-491D-9442-DA3C10DD494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E9594914-8189-4DEE-866E-5EDB6C76633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306816A7-4F27-4F3C-83C7-95E180B8C9F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E90DA62F-3893-41F8-8F4F-BE090D94A4B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E0EE73C1-96AD-4064-9C67-E08430E6DA8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5FE58D80-4021-46B5-B3AB-808C5CBB570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F43D0413-733A-48B4-817B-E731DFD2F57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8AC4C963-09C5-451D-B24A-3BD85A5BA1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204B0CF8-A11C-4B25-801B-C6CA863F84F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7CFFF452-885F-4CD7-8722-265646CDE12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817E3517-BA46-4BF2-BEF1-B1723447B61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E03A4D12-7787-4249-B80C-79F3CB5C7C3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E25E0314-4C4E-4967-989B-CD8C490E487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AF2F8B31-20DC-4B6F-BA1D-829630D2AFA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1FF062B0-C716-4D4E-8724-B378098CD68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2676858D-6AAB-47B6-AAE6-60795B811DC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C94B719B-B9BA-4567-A15D-C78C6B496E0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FCE540AA-71E1-4790-9CC1-79C902EDBA9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1943FF0E-D9B9-4388-B7F8-2B6538F8EA9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CFA0CFB6-325F-48F1-B357-6452F0FFECD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90DB9E8E-AE2D-40B3-A004-8E99C76FE58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51331487-3BE4-4F0E-8A2D-288CA00FDC7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AE664B92-3795-419A-906D-B37FCAD9051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CF27A4A6-CEE7-4FDB-88A0-DF021B51F8C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E61A4BCD-A718-43F3-8E79-DD82DF850D2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CA75868F-23C8-46D3-A2FF-012B2A73D6C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98A4F388-8AE5-413C-8054-70CA43D886F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AFFCC9AF-8E15-4C28-A8E8-F0226BEF3FB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9F0A3FDA-6650-4EED-8FE2-9CD4FA382A3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04BEF070-A796-43F5-A90D-0ABD3476BEC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F64FF913-FAF4-4353-B742-3FF0E46DA01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B00C9B23-717C-4354-B21A-3FE610EA260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9C069DCD-8CA8-4021-B2C5-22BE3914DF3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6B0039BE-CEF8-49D1-AA4C-E04A18A69CE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4020DC8A-A91A-46A2-B588-BEE15D122D5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78E49CD2-F284-412E-A1F2-8CAC7AACCF2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E5606DCE-C20B-4207-8701-4F5E97CD452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2AB5E47E-D96F-4E41-BBDE-965DA25CF75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84699999-ECD3-4587-98A1-A5FFB4DB33B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7282E39C-DCF8-4C88-A023-AD4C9E4813D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51B21B91-3FFB-4FF2-A7E0-582EC196A70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CFD3CB2B-8392-44CE-B962-65396F64B04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1BC95467-3F36-44C1-A711-F1303309359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C132E818-85B5-40F0-A4B1-AEE6F001A46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99332BBE-6272-4DA9-BB4A-3025491C79D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5F0442F6-BA61-4F61-84A5-611E3AFF56F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86A09343-8B1E-41FA-A68C-D053D2835FD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9CEFCC28-45B4-4CC0-B080-821A4F17A7C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DB52DDA2-D692-4786-91B2-0B82DE0EDDA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44BA3A91-C274-4C86-A206-4912E450047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038FD697-D819-49DD-B697-66AB1AB8534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3751CEED-55DB-4545-896C-599EEFA9847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C5E00360-7B2B-476C-9797-98A349EBF70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DA757316-8817-4F33-B503-550BB608D70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C82E129B-C4FF-4850-8D22-1FFD3ABF628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68FD5812-D125-4B84-AA46-DD286C8D1A0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6CEE2278-2231-4B4C-A82C-236D7F0381A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0C15CD9F-3DF3-4A5E-A351-A0029AFB18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7D5B2F79-4A50-4BF9-AB73-0B3F07A14D9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232C6097-0256-4AB2-A971-4C7CBD520FA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0BBB7E0A-B5FC-4CDE-8733-61653C0A6E8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378DDC16-8F35-43F7-B833-E176C531CC1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C3465099-585C-436B-9B49-D2F9D706D2B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57EF5208-5007-42E3-88B7-0C80D4C17EA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20042540-62E6-41E7-B111-9ED3AFF59DD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1F4A094A-AE3F-4BE2-AD60-A4C1045ABF0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56B8677F-DAAB-4D5E-83A5-A08B457A86E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CE44C89E-E1AC-4DF6-9555-2EBBE2CD396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5B7CBC45-97EF-42A2-86C6-F300F741F1B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030F9238-2CA3-46BB-A923-4040BBD2248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1A876CF0-C18E-4478-A00B-E88D25D8C11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BB0690A3-2B42-4C51-BD01-F7CEF3D7DAE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82A2952A-BF7C-4C31-8FF8-786FA66F10C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DB9C42F9-821C-493B-A109-F8A1760D71F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EEAE88F2-8FBE-4E8D-A978-603187A57A5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A489BDAA-CD0F-42B8-96BC-36BCCEF5005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A5F60CAD-3FF3-4728-8CCB-4F295E5BBB7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46CE508E-9B8B-4236-9319-86B60068ED8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DB2C787A-E89A-4EF5-995B-4DCEAA1BAE3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E2C4F9F0-5E28-41D0-B42E-22044F21A8B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055DA0D2-6D20-4F52-9931-5D176A4478C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F97BA4E4-F7F8-42A5-A2B7-2F6615CC102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1AFF04F0-B8FA-41BB-A19F-D5955E09063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E230F784-4DAF-4F4E-A0AC-EB7A029D762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5BDCF5B3-4017-474A-9D11-D28A0B936F7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F6F7252B-C58F-4C01-895E-318EEAF0031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3BC0C4A5-27AB-4689-B471-A24FAC903D6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D385D249-7D9E-470D-BDE6-4F27480AAF1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DD9B9BFD-ACDF-421A-B1DB-6DE4E197D6B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979E335F-64B9-49E1-B6BE-DB8A4B914DA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9555FD21-3A0A-463B-9AE1-6AD325DD012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8C9A94F5-6847-4D87-A2B8-EF8CE67BDCA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F7F9E024-F681-43C8-84E2-BA88E7C72D3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547395E6-5E28-4663-A568-1130D47FBD4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E1D9048B-5BB4-4C85-932B-671DFC15ACD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A84AE323-C578-4347-913D-27530B6A9E5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06872245-1E79-4F7C-8A34-474022C1DD5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B7DFAF04-F826-4171-B6CE-C2D76C09F2E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297640DE-E6E2-4713-9F5F-1C220DCD778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715157C1-6B42-482F-9D2B-06C76EED890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B148FA9E-5F60-4D38-94B4-FB01FF45209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453C1C3F-D1C7-48D7-85E6-2FC09FB28B4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E57DD2BC-98C6-4663-B9CD-0305293E91E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897A9692-D9C0-480E-9C7D-1D288ACC991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99B5B32B-7641-472E-A33E-6F38CF21C2B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B4F5D0C9-71F1-4B16-B7D8-C7588D6100E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C8E4F6F0-8C38-4FA6-9766-DC920CF19FE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D80D1FE5-0133-4F2C-A8A4-5F8D98002DA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E9DC5FDE-BB98-46F2-A5AE-A635E89172B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74E5E0A4-8309-4A1D-8DE9-26FF417ED91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A8BD3741-6D8C-4AD5-B54E-4C40F971909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0616A127-2B30-4E55-A9CB-F4CA0139E48C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9E197F2B-0B37-41F5-9568-E70038919E8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10138ACA-864C-4B5F-89CE-6FEA907E595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EA3BED73-1A33-4F31-B874-7010A46D1DE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4E6E2BCF-0CC1-4F10-B8EC-C074FC7BADA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59E1CD9F-EC1C-4F69-9067-C6DE8B505CD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098630BE-7C92-40EB-B67E-C634064E392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04704E56-B137-410B-8B5C-D505B77B1CF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958E5858-0C94-47C2-A549-91BBD358EB63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5CCE765B-7C86-44BA-8A33-0B37261E1540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BA61E702-60EC-47D5-8C82-49B2F78C055A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64A2FCD8-57C0-4B39-8CA2-1367B6AF39E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E88D02FE-45E9-465C-A79F-CBF68FCA9431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C39D17A4-743E-44A3-8B80-8BD5D21DAAC5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7C576E0E-3353-4DF3-B956-29452F6808F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3BB5851B-27DD-4E66-8F7F-60575D69DD9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0E4A061F-9CD5-4645-8E6B-E3B8A419F16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4F926E88-24DE-49A7-A0E4-6FC8963BF20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18D7D217-25F1-4EC6-8747-3D8B8907EE4E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DA417FDE-936F-4C3A-B5CD-9512CC32840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41B24464-3825-4FA2-A26B-59C69251CEB8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C8CA8813-4BCD-442C-924B-A3CD66C0D3F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A2ACD1C7-4F9F-4F99-894D-1DC436451A7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133BD709-F706-4F83-B3FA-CA5524A42DD4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33DCA98D-21B3-4A5B-A69E-E092095DE92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B2A1E5DF-811B-45EE-A2AC-F00D7927ED6B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8FC560D9-2428-451C-A2FC-14F53F98DF8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9ECF587B-421E-4D2D-8D5E-F6D0506F268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5D2C54E1-CBB0-456C-A039-25E96DD4898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16B1CA79-8E1A-46CC-BEF6-44AB9D80340F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5E848350-05B0-4CC4-BEEC-D6B0C2B3127B}"/>
            </a:ext>
          </a:extLst>
        </xdr:cNvPr>
        <xdr:cNvSpPr txBox="1"/>
      </xdr:nvSpPr>
      <xdr:spPr>
        <a:xfrm>
          <a:off x="6833235" y="899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BF2D6F7A-FF6B-43CE-9F21-A290CE0A17B7}"/>
            </a:ext>
          </a:extLst>
        </xdr:cNvPr>
        <xdr:cNvSpPr txBox="1"/>
      </xdr:nvSpPr>
      <xdr:spPr>
        <a:xfrm>
          <a:off x="6833235" y="899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19E3397A-2D75-4D54-8ACD-5EF5B3028DB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E3455C61-E0CA-4D4C-AF65-E856CBF5FD39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551D3685-2A06-43C9-B2BC-B2E7A26B91E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F8BB6160-1322-4A84-A978-61238B199597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147456A1-C87F-4902-9627-3081DFF62E4C}"/>
            </a:ext>
          </a:extLst>
        </xdr:cNvPr>
        <xdr:cNvSpPr txBox="1"/>
      </xdr:nvSpPr>
      <xdr:spPr>
        <a:xfrm>
          <a:off x="6833235" y="899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9AADCE63-3D57-4866-83B2-72E42D33F316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35</xdr:row>
      <xdr:rowOff>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F6921507-BBA6-48CD-BC91-BF15549057C6}"/>
            </a:ext>
          </a:extLst>
        </xdr:cNvPr>
        <xdr:cNvSpPr txBox="1"/>
      </xdr:nvSpPr>
      <xdr:spPr>
        <a:xfrm>
          <a:off x="6833235" y="899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5D8AA8D8-BCF7-476A-A6DE-2FF5A3789FED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36</xdr:row>
      <xdr:rowOff>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DA723757-A43E-49BA-8E89-E5F02FCE68C2}"/>
            </a:ext>
          </a:extLst>
        </xdr:cNvPr>
        <xdr:cNvSpPr txBox="1"/>
      </xdr:nvSpPr>
      <xdr:spPr>
        <a:xfrm>
          <a:off x="6833235" y="957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47586596-F36B-4179-8C81-96CF2AE4BE9F}"/>
            </a:ext>
          </a:extLst>
        </xdr:cNvPr>
        <xdr:cNvSpPr txBox="1"/>
      </xdr:nvSpPr>
      <xdr:spPr>
        <a:xfrm>
          <a:off x="6833235" y="1025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E4F6EEB9-90D1-4360-AD15-BF25946723B6}"/>
            </a:ext>
          </a:extLst>
        </xdr:cNvPr>
        <xdr:cNvSpPr txBox="1"/>
      </xdr:nvSpPr>
      <xdr:spPr>
        <a:xfrm>
          <a:off x="6833235" y="1025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96ABBE20-2DAD-4846-8D6E-AA3E96AB47B3}"/>
            </a:ext>
          </a:extLst>
        </xdr:cNvPr>
        <xdr:cNvSpPr txBox="1"/>
      </xdr:nvSpPr>
      <xdr:spPr>
        <a:xfrm>
          <a:off x="6833235" y="1025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BC29F3BB-396A-4A64-8C16-2581CCE90334}"/>
            </a:ext>
          </a:extLst>
        </xdr:cNvPr>
        <xdr:cNvSpPr txBox="1"/>
      </xdr:nvSpPr>
      <xdr:spPr>
        <a:xfrm>
          <a:off x="6833235" y="1025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39</xdr:row>
      <xdr:rowOff>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4ACC7055-6699-4270-8EF0-95CD16409AC5}"/>
            </a:ext>
          </a:extLst>
        </xdr:cNvPr>
        <xdr:cNvSpPr txBox="1"/>
      </xdr:nvSpPr>
      <xdr:spPr>
        <a:xfrm>
          <a:off x="6833235" y="10258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showGridLines="0" tabSelected="1" zoomScaleNormal="100" workbookViewId="0">
      <selection activeCell="F17" sqref="F17:F21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5" ht="33" customHeight="1" thickBot="1" x14ac:dyDescent="0.3">
      <c r="A3" s="36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5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54" customHeight="1" thickBot="1" x14ac:dyDescent="0.3">
      <c r="A5" s="44" t="s">
        <v>9</v>
      </c>
      <c r="B5" s="45"/>
      <c r="C5" s="45"/>
      <c r="D5" s="45" t="s">
        <v>30</v>
      </c>
      <c r="E5" s="46"/>
      <c r="F5" s="46"/>
      <c r="G5" s="46"/>
      <c r="H5" s="46"/>
      <c r="I5" s="46"/>
      <c r="J5" s="46"/>
      <c r="K5" s="46"/>
      <c r="L5" s="47"/>
    </row>
    <row r="6" spans="1:15" ht="27.75" customHeight="1" x14ac:dyDescent="0.25">
      <c r="A6" s="9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</row>
    <row r="7" spans="1:15" ht="17.100000000000001" customHeight="1" x14ac:dyDescent="0.25">
      <c r="A7" s="11" t="s">
        <v>14</v>
      </c>
      <c r="B7" s="3"/>
      <c r="C7" s="4"/>
      <c r="D7" s="3"/>
      <c r="E7" s="3"/>
      <c r="F7" s="3"/>
      <c r="G7" s="3"/>
      <c r="H7" s="3"/>
    </row>
    <row r="8" spans="1:15" ht="17.100000000000001" customHeight="1" x14ac:dyDescent="0.25">
      <c r="A8" s="12" t="s">
        <v>15</v>
      </c>
      <c r="B8" s="3"/>
      <c r="C8" s="4"/>
      <c r="D8" s="3"/>
      <c r="E8" s="3"/>
      <c r="F8" s="3"/>
      <c r="G8" s="3"/>
      <c r="H8" s="3"/>
    </row>
    <row r="9" spans="1:15" ht="6.75" customHeight="1" thickBot="1" x14ac:dyDescent="0.3">
      <c r="A9" s="12"/>
      <c r="B9" s="3"/>
      <c r="C9" s="4"/>
      <c r="D9" s="3"/>
      <c r="E9" s="3"/>
      <c r="F9" s="3"/>
      <c r="G9" s="3"/>
      <c r="H9" s="3"/>
    </row>
    <row r="10" spans="1:15" s="5" customFormat="1" ht="45.75" thickBot="1" x14ac:dyDescent="0.3">
      <c r="A10" s="32" t="s">
        <v>10</v>
      </c>
      <c r="B10" s="13" t="s">
        <v>0</v>
      </c>
      <c r="C10" s="14" t="s">
        <v>1</v>
      </c>
      <c r="D10" s="15" t="s">
        <v>2</v>
      </c>
      <c r="E10" s="15" t="s">
        <v>3</v>
      </c>
      <c r="F10" s="21" t="s">
        <v>11</v>
      </c>
      <c r="G10" s="21" t="s">
        <v>19</v>
      </c>
      <c r="H10" s="16" t="s">
        <v>17</v>
      </c>
      <c r="I10" s="16" t="s">
        <v>4</v>
      </c>
      <c r="J10" s="16" t="s">
        <v>18</v>
      </c>
      <c r="K10" s="16" t="s">
        <v>5</v>
      </c>
      <c r="L10" s="17" t="s">
        <v>6</v>
      </c>
    </row>
    <row r="11" spans="1:15" s="27" customFormat="1" ht="18" customHeight="1" x14ac:dyDescent="0.2">
      <c r="A11" s="39" t="s">
        <v>7</v>
      </c>
      <c r="B11" s="41" t="s">
        <v>27</v>
      </c>
      <c r="C11" s="42" t="s">
        <v>28</v>
      </c>
      <c r="D11" s="22" t="s">
        <v>31</v>
      </c>
      <c r="E11" s="42" t="s">
        <v>34</v>
      </c>
      <c r="F11" s="43">
        <v>800000</v>
      </c>
      <c r="G11" s="23">
        <v>240</v>
      </c>
      <c r="H11" s="24"/>
      <c r="I11" s="31"/>
      <c r="J11" s="25">
        <f>H11+(H11*I11)</f>
        <v>0</v>
      </c>
      <c r="K11" s="25">
        <f>H11*G11</f>
        <v>0</v>
      </c>
      <c r="L11" s="26">
        <f>J11*G11</f>
        <v>0</v>
      </c>
      <c r="O11" s="28"/>
    </row>
    <row r="12" spans="1:15" s="27" customFormat="1" ht="18" customHeight="1" x14ac:dyDescent="0.2">
      <c r="A12" s="48"/>
      <c r="B12" s="41"/>
      <c r="C12" s="42"/>
      <c r="D12" s="22" t="s">
        <v>32</v>
      </c>
      <c r="E12" s="42"/>
      <c r="F12" s="43"/>
      <c r="G12" s="23">
        <v>904</v>
      </c>
      <c r="H12" s="24"/>
      <c r="I12" s="31"/>
      <c r="J12" s="49">
        <f>H12+(H12*I12)</f>
        <v>0</v>
      </c>
      <c r="K12" s="49">
        <f>H12*G12</f>
        <v>0</v>
      </c>
      <c r="L12" s="50">
        <f>J12*G12</f>
        <v>0</v>
      </c>
      <c r="O12" s="28"/>
    </row>
    <row r="13" spans="1:15" s="27" customFormat="1" ht="18" customHeight="1" thickBot="1" x14ac:dyDescent="0.25">
      <c r="A13" s="40"/>
      <c r="B13" s="41"/>
      <c r="C13" s="42"/>
      <c r="D13" s="22" t="s">
        <v>33</v>
      </c>
      <c r="E13" s="42"/>
      <c r="F13" s="43"/>
      <c r="G13" s="23">
        <v>388</v>
      </c>
      <c r="H13" s="24"/>
      <c r="I13" s="31"/>
      <c r="J13" s="29">
        <f t="shared" ref="J13" si="0">H13+(H13*I13)</f>
        <v>0</v>
      </c>
      <c r="K13" s="29">
        <f t="shared" ref="K13" si="1">H13*G13</f>
        <v>0</v>
      </c>
      <c r="L13" s="30">
        <f t="shared" ref="L13" si="2">J13*G13</f>
        <v>0</v>
      </c>
      <c r="O13" s="28"/>
    </row>
    <row r="14" spans="1:15" s="8" customFormat="1" ht="20.100000000000001" customHeight="1" thickBot="1" x14ac:dyDescent="0.3">
      <c r="A14" s="33" t="s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18">
        <f>SUM(K11:K13)</f>
        <v>0</v>
      </c>
      <c r="L14" s="19">
        <f>SUM(L11:L13)</f>
        <v>0</v>
      </c>
    </row>
    <row r="15" spans="1:15" ht="15.75" thickBot="1" x14ac:dyDescent="0.3">
      <c r="A15" s="2"/>
      <c r="K15" s="20"/>
      <c r="L15" s="20"/>
    </row>
    <row r="16" spans="1:15" s="5" customFormat="1" ht="45.75" thickBot="1" x14ac:dyDescent="0.3">
      <c r="A16" s="32" t="s">
        <v>10</v>
      </c>
      <c r="B16" s="13" t="s">
        <v>0</v>
      </c>
      <c r="C16" s="14" t="s">
        <v>1</v>
      </c>
      <c r="D16" s="15" t="s">
        <v>2</v>
      </c>
      <c r="E16" s="15" t="s">
        <v>3</v>
      </c>
      <c r="F16" s="21" t="s">
        <v>11</v>
      </c>
      <c r="G16" s="21" t="s">
        <v>19</v>
      </c>
      <c r="H16" s="16" t="s">
        <v>17</v>
      </c>
      <c r="I16" s="16" t="s">
        <v>4</v>
      </c>
      <c r="J16" s="16" t="s">
        <v>18</v>
      </c>
      <c r="K16" s="16" t="s">
        <v>5</v>
      </c>
      <c r="L16" s="17" t="s">
        <v>6</v>
      </c>
    </row>
    <row r="17" spans="1:15" s="27" customFormat="1" ht="18" customHeight="1" x14ac:dyDescent="0.2">
      <c r="A17" s="39" t="s">
        <v>8</v>
      </c>
      <c r="B17" s="41" t="s">
        <v>27</v>
      </c>
      <c r="C17" s="42" t="s">
        <v>35</v>
      </c>
      <c r="D17" s="22" t="s">
        <v>36</v>
      </c>
      <c r="E17" s="42" t="s">
        <v>34</v>
      </c>
      <c r="F17" s="43">
        <v>8011000</v>
      </c>
      <c r="G17" s="23">
        <v>1028</v>
      </c>
      <c r="H17" s="24"/>
      <c r="I17" s="31"/>
      <c r="J17" s="25">
        <f>H17+(H17*I17)</f>
        <v>0</v>
      </c>
      <c r="K17" s="25">
        <f>H17*G17</f>
        <v>0</v>
      </c>
      <c r="L17" s="26">
        <f>J17*G17</f>
        <v>0</v>
      </c>
      <c r="O17" s="28"/>
    </row>
    <row r="18" spans="1:15" s="27" customFormat="1" ht="18" customHeight="1" x14ac:dyDescent="0.2">
      <c r="A18" s="48"/>
      <c r="B18" s="41"/>
      <c r="C18" s="42"/>
      <c r="D18" s="22" t="s">
        <v>37</v>
      </c>
      <c r="E18" s="42"/>
      <c r="F18" s="43"/>
      <c r="G18" s="23">
        <v>1436</v>
      </c>
      <c r="H18" s="24"/>
      <c r="I18" s="31"/>
      <c r="J18" s="49">
        <f>H18+(H18*I18)</f>
        <v>0</v>
      </c>
      <c r="K18" s="49">
        <f>H18*G18</f>
        <v>0</v>
      </c>
      <c r="L18" s="50">
        <f>J18*G18</f>
        <v>0</v>
      </c>
      <c r="O18" s="28"/>
    </row>
    <row r="19" spans="1:15" s="27" customFormat="1" ht="18" customHeight="1" x14ac:dyDescent="0.2">
      <c r="A19" s="48"/>
      <c r="B19" s="41"/>
      <c r="C19" s="42"/>
      <c r="D19" s="22" t="s">
        <v>38</v>
      </c>
      <c r="E19" s="42"/>
      <c r="F19" s="43"/>
      <c r="G19" s="23">
        <v>32</v>
      </c>
      <c r="H19" s="24"/>
      <c r="I19" s="31"/>
      <c r="J19" s="49">
        <f t="shared" ref="J19:J20" si="3">H19+(H19*I19)</f>
        <v>0</v>
      </c>
      <c r="K19" s="49">
        <f t="shared" ref="K19:K20" si="4">H19*G19</f>
        <v>0</v>
      </c>
      <c r="L19" s="50">
        <f t="shared" ref="L19:L20" si="5">J19*G19</f>
        <v>0</v>
      </c>
      <c r="O19" s="28"/>
    </row>
    <row r="20" spans="1:15" s="27" customFormat="1" ht="18" customHeight="1" x14ac:dyDescent="0.2">
      <c r="A20" s="48"/>
      <c r="B20" s="41"/>
      <c r="C20" s="42"/>
      <c r="D20" s="22" t="s">
        <v>39</v>
      </c>
      <c r="E20" s="42"/>
      <c r="F20" s="43"/>
      <c r="G20" s="23">
        <v>20</v>
      </c>
      <c r="H20" s="24"/>
      <c r="I20" s="31"/>
      <c r="J20" s="49">
        <f t="shared" si="3"/>
        <v>0</v>
      </c>
      <c r="K20" s="49">
        <f t="shared" si="4"/>
        <v>0</v>
      </c>
      <c r="L20" s="50">
        <f t="shared" si="5"/>
        <v>0</v>
      </c>
      <c r="O20" s="28"/>
    </row>
    <row r="21" spans="1:15" s="27" customFormat="1" ht="18" customHeight="1" thickBot="1" x14ac:dyDescent="0.25">
      <c r="A21" s="40"/>
      <c r="B21" s="41"/>
      <c r="C21" s="42"/>
      <c r="D21" s="22" t="s">
        <v>40</v>
      </c>
      <c r="E21" s="42"/>
      <c r="F21" s="43"/>
      <c r="G21" s="23">
        <v>380</v>
      </c>
      <c r="H21" s="24"/>
      <c r="I21" s="31"/>
      <c r="J21" s="29">
        <f t="shared" ref="J21" si="6">H21+(H21*I21)</f>
        <v>0</v>
      </c>
      <c r="K21" s="29">
        <f t="shared" ref="K21" si="7">H21*G21</f>
        <v>0</v>
      </c>
      <c r="L21" s="30">
        <f t="shared" ref="L21" si="8">J21*G21</f>
        <v>0</v>
      </c>
      <c r="O21" s="28"/>
    </row>
    <row r="22" spans="1:15" s="8" customFormat="1" ht="20.100000000000001" customHeight="1" thickBot="1" x14ac:dyDescent="0.3">
      <c r="A22" s="33" t="s">
        <v>13</v>
      </c>
      <c r="B22" s="34"/>
      <c r="C22" s="34"/>
      <c r="D22" s="34"/>
      <c r="E22" s="34"/>
      <c r="F22" s="34"/>
      <c r="G22" s="34"/>
      <c r="H22" s="34"/>
      <c r="I22" s="34"/>
      <c r="J22" s="34"/>
      <c r="K22" s="18">
        <f>SUM(K17:K21)</f>
        <v>0</v>
      </c>
      <c r="L22" s="19">
        <f>SUM(L17:L21)</f>
        <v>0</v>
      </c>
    </row>
    <row r="23" spans="1:15" ht="15.75" thickBot="1" x14ac:dyDescent="0.3">
      <c r="A23" s="2"/>
      <c r="K23" s="20"/>
      <c r="L23" s="20"/>
    </row>
    <row r="24" spans="1:15" s="5" customFormat="1" ht="45.75" thickBot="1" x14ac:dyDescent="0.3">
      <c r="A24" s="32" t="s">
        <v>10</v>
      </c>
      <c r="B24" s="13" t="s">
        <v>0</v>
      </c>
      <c r="C24" s="14" t="s">
        <v>1</v>
      </c>
      <c r="D24" s="15" t="s">
        <v>2</v>
      </c>
      <c r="E24" s="15" t="s">
        <v>3</v>
      </c>
      <c r="F24" s="21" t="s">
        <v>11</v>
      </c>
      <c r="G24" s="21" t="s">
        <v>19</v>
      </c>
      <c r="H24" s="16" t="s">
        <v>17</v>
      </c>
      <c r="I24" s="16" t="s">
        <v>4</v>
      </c>
      <c r="J24" s="16" t="s">
        <v>18</v>
      </c>
      <c r="K24" s="16" t="s">
        <v>5</v>
      </c>
      <c r="L24" s="17" t="s">
        <v>6</v>
      </c>
    </row>
    <row r="25" spans="1:15" s="27" customFormat="1" ht="18" customHeight="1" x14ac:dyDescent="0.2">
      <c r="A25" s="39" t="s">
        <v>21</v>
      </c>
      <c r="B25" s="41" t="s">
        <v>27</v>
      </c>
      <c r="C25" s="42" t="s">
        <v>41</v>
      </c>
      <c r="D25" s="22" t="s">
        <v>42</v>
      </c>
      <c r="E25" s="42" t="s">
        <v>34</v>
      </c>
      <c r="F25" s="43">
        <v>9731000</v>
      </c>
      <c r="G25" s="23">
        <v>144</v>
      </c>
      <c r="H25" s="24"/>
      <c r="I25" s="31"/>
      <c r="J25" s="25">
        <f>H25+(H25*I25)</f>
        <v>0</v>
      </c>
      <c r="K25" s="25">
        <f>H25*G25</f>
        <v>0</v>
      </c>
      <c r="L25" s="26">
        <f>J25*G25</f>
        <v>0</v>
      </c>
      <c r="O25" s="28"/>
    </row>
    <row r="26" spans="1:15" s="27" customFormat="1" ht="18" customHeight="1" x14ac:dyDescent="0.2">
      <c r="A26" s="48"/>
      <c r="B26" s="41"/>
      <c r="C26" s="42"/>
      <c r="D26" s="22" t="s">
        <v>43</v>
      </c>
      <c r="E26" s="42"/>
      <c r="F26" s="43"/>
      <c r="G26" s="23">
        <v>164</v>
      </c>
      <c r="H26" s="24"/>
      <c r="I26" s="31"/>
      <c r="J26" s="49">
        <f>H26+(H26*I26)</f>
        <v>0</v>
      </c>
      <c r="K26" s="49">
        <f>H26*G26</f>
        <v>0</v>
      </c>
      <c r="L26" s="50">
        <f>J26*G26</f>
        <v>0</v>
      </c>
      <c r="O26" s="28"/>
    </row>
    <row r="27" spans="1:15" s="27" customFormat="1" ht="18" customHeight="1" thickBot="1" x14ac:dyDescent="0.25">
      <c r="A27" s="40"/>
      <c r="B27" s="41"/>
      <c r="C27" s="42"/>
      <c r="D27" s="22" t="s">
        <v>44</v>
      </c>
      <c r="E27" s="42"/>
      <c r="F27" s="43"/>
      <c r="G27" s="23">
        <v>160</v>
      </c>
      <c r="H27" s="24"/>
      <c r="I27" s="31"/>
      <c r="J27" s="29">
        <f t="shared" ref="J27" si="9">H27+(H27*I27)</f>
        <v>0</v>
      </c>
      <c r="K27" s="29">
        <f t="shared" ref="K27" si="10">H27*G27</f>
        <v>0</v>
      </c>
      <c r="L27" s="30">
        <f t="shared" ref="L27" si="11">J27*G27</f>
        <v>0</v>
      </c>
      <c r="O27" s="28"/>
    </row>
    <row r="28" spans="1:15" s="8" customFormat="1" ht="20.100000000000001" customHeight="1" thickBot="1" x14ac:dyDescent="0.3">
      <c r="A28" s="33" t="s">
        <v>22</v>
      </c>
      <c r="B28" s="34"/>
      <c r="C28" s="34"/>
      <c r="D28" s="34"/>
      <c r="E28" s="34"/>
      <c r="F28" s="34"/>
      <c r="G28" s="34"/>
      <c r="H28" s="34"/>
      <c r="I28" s="34"/>
      <c r="J28" s="34"/>
      <c r="K28" s="18">
        <f>SUM(K25:K27)</f>
        <v>0</v>
      </c>
      <c r="L28" s="19">
        <f>SUM(L25:L27)</f>
        <v>0</v>
      </c>
    </row>
    <row r="29" spans="1:15" ht="15.75" thickBot="1" x14ac:dyDescent="0.3"/>
    <row r="30" spans="1:15" s="5" customFormat="1" ht="45.75" thickBot="1" x14ac:dyDescent="0.3">
      <c r="A30" s="32" t="s">
        <v>10</v>
      </c>
      <c r="B30" s="13" t="s">
        <v>0</v>
      </c>
      <c r="C30" s="14" t="s">
        <v>1</v>
      </c>
      <c r="D30" s="15" t="s">
        <v>2</v>
      </c>
      <c r="E30" s="15" t="s">
        <v>3</v>
      </c>
      <c r="F30" s="21" t="s">
        <v>11</v>
      </c>
      <c r="G30" s="21" t="s">
        <v>19</v>
      </c>
      <c r="H30" s="16" t="s">
        <v>17</v>
      </c>
      <c r="I30" s="16" t="s">
        <v>4</v>
      </c>
      <c r="J30" s="16" t="s">
        <v>18</v>
      </c>
      <c r="K30" s="16" t="s">
        <v>5</v>
      </c>
      <c r="L30" s="17" t="s">
        <v>6</v>
      </c>
    </row>
    <row r="31" spans="1:15" s="27" customFormat="1" ht="18" customHeight="1" x14ac:dyDescent="0.2">
      <c r="A31" s="39" t="s">
        <v>23</v>
      </c>
      <c r="B31" s="41" t="s">
        <v>29</v>
      </c>
      <c r="C31" s="42" t="s">
        <v>45</v>
      </c>
      <c r="D31" s="22" t="s">
        <v>46</v>
      </c>
      <c r="E31" s="42" t="s">
        <v>34</v>
      </c>
      <c r="F31" s="43">
        <v>15282000</v>
      </c>
      <c r="G31" s="23">
        <v>5416</v>
      </c>
      <c r="H31" s="24"/>
      <c r="I31" s="31"/>
      <c r="J31" s="25">
        <f>H31+(H31*I31)</f>
        <v>0</v>
      </c>
      <c r="K31" s="25">
        <f>H31*G31</f>
        <v>0</v>
      </c>
      <c r="L31" s="26">
        <f>J31*G31</f>
        <v>0</v>
      </c>
      <c r="O31" s="28"/>
    </row>
    <row r="32" spans="1:15" s="27" customFormat="1" ht="18" customHeight="1" x14ac:dyDescent="0.2">
      <c r="A32" s="48"/>
      <c r="B32" s="41"/>
      <c r="C32" s="42"/>
      <c r="D32" s="22" t="s">
        <v>47</v>
      </c>
      <c r="E32" s="42"/>
      <c r="F32" s="43"/>
      <c r="G32" s="23">
        <v>1588</v>
      </c>
      <c r="H32" s="24"/>
      <c r="I32" s="31"/>
      <c r="J32" s="49">
        <f>H32+(H32*I32)</f>
        <v>0</v>
      </c>
      <c r="K32" s="49">
        <f>H32*G32</f>
        <v>0</v>
      </c>
      <c r="L32" s="50">
        <f>J32*G32</f>
        <v>0</v>
      </c>
      <c r="O32" s="28"/>
    </row>
    <row r="33" spans="1:15" s="27" customFormat="1" ht="18" customHeight="1" thickBot="1" x14ac:dyDescent="0.25">
      <c r="A33" s="40"/>
      <c r="B33" s="41"/>
      <c r="C33" s="42"/>
      <c r="D33" s="22" t="s">
        <v>48</v>
      </c>
      <c r="E33" s="42"/>
      <c r="F33" s="43"/>
      <c r="G33" s="23">
        <v>1772</v>
      </c>
      <c r="H33" s="24"/>
      <c r="I33" s="31"/>
      <c r="J33" s="29">
        <f t="shared" ref="J33" si="12">H33+(H33*I33)</f>
        <v>0</v>
      </c>
      <c r="K33" s="29">
        <f t="shared" ref="K33" si="13">H33*G33</f>
        <v>0</v>
      </c>
      <c r="L33" s="30">
        <f t="shared" ref="L33" si="14">J33*G33</f>
        <v>0</v>
      </c>
      <c r="O33" s="28"/>
    </row>
    <row r="34" spans="1:15" s="8" customFormat="1" ht="20.100000000000001" customHeight="1" thickBot="1" x14ac:dyDescent="0.3">
      <c r="A34" s="33" t="s">
        <v>24</v>
      </c>
      <c r="B34" s="34"/>
      <c r="C34" s="34"/>
      <c r="D34" s="34"/>
      <c r="E34" s="34"/>
      <c r="F34" s="34"/>
      <c r="G34" s="34"/>
      <c r="H34" s="34"/>
      <c r="I34" s="34"/>
      <c r="J34" s="34"/>
      <c r="K34" s="18">
        <f>SUM(K31:K33)</f>
        <v>0</v>
      </c>
      <c r="L34" s="19">
        <f>SUM(L31:L33)</f>
        <v>0</v>
      </c>
    </row>
    <row r="35" spans="1:15" ht="15.75" thickBot="1" x14ac:dyDescent="0.3"/>
    <row r="36" spans="1:15" s="5" customFormat="1" ht="45.75" thickBot="1" x14ac:dyDescent="0.3">
      <c r="A36" s="32" t="s">
        <v>10</v>
      </c>
      <c r="B36" s="13" t="s">
        <v>0</v>
      </c>
      <c r="C36" s="14" t="s">
        <v>1</v>
      </c>
      <c r="D36" s="15" t="s">
        <v>2</v>
      </c>
      <c r="E36" s="15" t="s">
        <v>3</v>
      </c>
      <c r="F36" s="21" t="s">
        <v>11</v>
      </c>
      <c r="G36" s="21" t="s">
        <v>19</v>
      </c>
      <c r="H36" s="16" t="s">
        <v>17</v>
      </c>
      <c r="I36" s="16" t="s">
        <v>4</v>
      </c>
      <c r="J36" s="16" t="s">
        <v>18</v>
      </c>
      <c r="K36" s="16" t="s">
        <v>5</v>
      </c>
      <c r="L36" s="17" t="s">
        <v>6</v>
      </c>
    </row>
    <row r="37" spans="1:15" s="27" customFormat="1" ht="18" customHeight="1" x14ac:dyDescent="0.2">
      <c r="A37" s="39" t="s">
        <v>25</v>
      </c>
      <c r="B37" s="41" t="s">
        <v>29</v>
      </c>
      <c r="C37" s="42" t="s">
        <v>49</v>
      </c>
      <c r="D37" s="22" t="s">
        <v>50</v>
      </c>
      <c r="E37" s="42" t="s">
        <v>34</v>
      </c>
      <c r="F37" s="43">
        <v>11213000</v>
      </c>
      <c r="G37" s="23">
        <v>616</v>
      </c>
      <c r="H37" s="24"/>
      <c r="I37" s="31"/>
      <c r="J37" s="25">
        <f>H37+(H37*I37)</f>
        <v>0</v>
      </c>
      <c r="K37" s="25">
        <f>H37*G37</f>
        <v>0</v>
      </c>
      <c r="L37" s="26">
        <f>J37*G37</f>
        <v>0</v>
      </c>
      <c r="O37" s="28"/>
    </row>
    <row r="38" spans="1:15" s="27" customFormat="1" ht="18" customHeight="1" x14ac:dyDescent="0.2">
      <c r="A38" s="48"/>
      <c r="B38" s="41"/>
      <c r="C38" s="42"/>
      <c r="D38" s="22" t="s">
        <v>51</v>
      </c>
      <c r="E38" s="42"/>
      <c r="F38" s="43"/>
      <c r="G38" s="23">
        <v>1908</v>
      </c>
      <c r="H38" s="24"/>
      <c r="I38" s="31"/>
      <c r="J38" s="49">
        <f>H38+(H38*I38)</f>
        <v>0</v>
      </c>
      <c r="K38" s="49">
        <f>H38*G38</f>
        <v>0</v>
      </c>
      <c r="L38" s="50">
        <f>J38*G38</f>
        <v>0</v>
      </c>
      <c r="O38" s="28"/>
    </row>
    <row r="39" spans="1:15" s="27" customFormat="1" ht="18" customHeight="1" thickBot="1" x14ac:dyDescent="0.25">
      <c r="A39" s="40"/>
      <c r="B39" s="41"/>
      <c r="C39" s="42"/>
      <c r="D39" s="22" t="s">
        <v>52</v>
      </c>
      <c r="E39" s="42"/>
      <c r="F39" s="43"/>
      <c r="G39" s="23">
        <v>4564</v>
      </c>
      <c r="H39" s="24"/>
      <c r="I39" s="31"/>
      <c r="J39" s="29">
        <f t="shared" ref="J39" si="15">H39+(H39*I39)</f>
        <v>0</v>
      </c>
      <c r="K39" s="29">
        <f t="shared" ref="K39" si="16">H39*G39</f>
        <v>0</v>
      </c>
      <c r="L39" s="30">
        <f t="shared" ref="L39" si="17">J39*G39</f>
        <v>0</v>
      </c>
      <c r="O39" s="28"/>
    </row>
    <row r="40" spans="1:15" s="8" customFormat="1" ht="20.100000000000001" customHeight="1" thickBot="1" x14ac:dyDescent="0.3">
      <c r="A40" s="33" t="s">
        <v>26</v>
      </c>
      <c r="B40" s="34"/>
      <c r="C40" s="34"/>
      <c r="D40" s="34"/>
      <c r="E40" s="34"/>
      <c r="F40" s="34"/>
      <c r="G40" s="34"/>
      <c r="H40" s="34"/>
      <c r="I40" s="34"/>
      <c r="J40" s="34"/>
      <c r="K40" s="18">
        <f>SUM(K37:K39)</f>
        <v>0</v>
      </c>
      <c r="L40" s="19">
        <f>SUM(L37:L39)</f>
        <v>0</v>
      </c>
    </row>
  </sheetData>
  <mergeCells count="34">
    <mergeCell ref="A40:J40"/>
    <mergeCell ref="A34:J34"/>
    <mergeCell ref="A37:A39"/>
    <mergeCell ref="B37:B39"/>
    <mergeCell ref="C37:C39"/>
    <mergeCell ref="E37:E39"/>
    <mergeCell ref="F37:F39"/>
    <mergeCell ref="A28:J28"/>
    <mergeCell ref="A31:A33"/>
    <mergeCell ref="B31:B33"/>
    <mergeCell ref="C31:C33"/>
    <mergeCell ref="E31:E33"/>
    <mergeCell ref="F31:F33"/>
    <mergeCell ref="A2:L2"/>
    <mergeCell ref="A3:L3"/>
    <mergeCell ref="A11:A13"/>
    <mergeCell ref="B11:B13"/>
    <mergeCell ref="C11:C13"/>
    <mergeCell ref="F11:F13"/>
    <mergeCell ref="E11:E13"/>
    <mergeCell ref="A5:C5"/>
    <mergeCell ref="D5:L5"/>
    <mergeCell ref="A14:J14"/>
    <mergeCell ref="A17:A21"/>
    <mergeCell ref="B17:B21"/>
    <mergeCell ref="C17:C21"/>
    <mergeCell ref="E17:E21"/>
    <mergeCell ref="F17:F21"/>
    <mergeCell ref="A22:J22"/>
    <mergeCell ref="A25:A27"/>
    <mergeCell ref="B25:B27"/>
    <mergeCell ref="C25:C27"/>
    <mergeCell ref="E25:E27"/>
    <mergeCell ref="F25:F27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2025-03-20T09:12:15Z</dcterms:modified>
</cp:coreProperties>
</file>