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47_2024_CB Léčiva pro NEMCB (202024)\02 Zadávací dokumentace\"/>
    </mc:Choice>
  </mc:AlternateContent>
  <xr:revisionPtr revIDLastSave="0" documentId="13_ncr:1_{E00D6CC3-98F5-4147-AAB6-57015D345043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Ceník!$1:$8</definedName>
    <definedName name="_xlnm.Print_Area" localSheetId="0">Ceník!$A$1:$L$13</definedName>
  </definedNames>
  <calcPr calcId="191029"/>
</workbook>
</file>

<file path=xl/calcChain.xml><?xml version="1.0" encoding="utf-8"?>
<calcChain xmlns="http://schemas.openxmlformats.org/spreadsheetml/2006/main">
  <c r="K23" i="1" l="1"/>
  <c r="J23" i="1"/>
  <c r="L23" i="1" s="1"/>
  <c r="K22" i="1"/>
  <c r="J22" i="1"/>
  <c r="L22" i="1" s="1"/>
  <c r="K21" i="1"/>
  <c r="J21" i="1"/>
  <c r="L21" i="1" s="1"/>
  <c r="K20" i="1"/>
  <c r="J20" i="1"/>
  <c r="L20" i="1" s="1"/>
  <c r="J10" i="1"/>
  <c r="K24" i="1" l="1"/>
  <c r="L24" i="1"/>
  <c r="K15" i="1"/>
  <c r="K17" i="1" s="1"/>
  <c r="J15" i="1"/>
  <c r="L15" i="1" s="1"/>
  <c r="L17" i="1" s="1"/>
  <c r="K10" i="1" l="1"/>
  <c r="L10" i="1"/>
  <c r="K12" i="1" l="1"/>
  <c r="L12" i="1" l="1"/>
</calcChain>
</file>

<file path=xl/sharedStrings.xml><?xml version="1.0" encoding="utf-8"?>
<sst xmlns="http://schemas.openxmlformats.org/spreadsheetml/2006/main" count="63" uniqueCount="40">
  <si>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</si>
  <si>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</si>
  <si>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</si>
  <si>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</si>
  <si>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</si>
  <si>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</si>
  <si>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</si>
  <si>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</si>
  <si>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</si>
  <si>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</si>
  <si>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</si>
  <si>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</si>
  <si>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</si>
  <si>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</si>
  <si>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</si>
  <si>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</si>
  <si>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 xml:space="preserve">Předpokládaný odběr za 48 měsíců </t>
  </si>
  <si>
    <t>Cena za balení  bez DPH</t>
  </si>
  <si>
    <t>Cena za balení  vč. DPH</t>
  </si>
  <si>
    <t>Cena za balení bez DPH</t>
  </si>
  <si>
    <t>Cena za balení vč. DPH</t>
  </si>
  <si>
    <t>Část 3</t>
  </si>
  <si>
    <t>L03AB07</t>
  </si>
  <si>
    <t>1x týdně</t>
  </si>
  <si>
    <t>INTERFERON BETA-1A, cesta podání subkutánní podání</t>
  </si>
  <si>
    <t>22MCG INJ SOL ISP 12X0,5ML</t>
  </si>
  <si>
    <t>22MCG/0,5ML INJ SOL ZVL 4X1,5ML</t>
  </si>
  <si>
    <t>44MCG INJ SOL ISP 12X0,5ML</t>
  </si>
  <si>
    <t>44MCG/0,5ML INJ SOL ZVL 4X1,5ML</t>
  </si>
  <si>
    <t>Celkem za 48 měsíců - ČÁST 1</t>
  </si>
  <si>
    <t>Celkem za 48 měsíců - ČÁST 2</t>
  </si>
  <si>
    <t>Celkem za 48 měsíců - ČÁST 3</t>
  </si>
  <si>
    <t>C10AX13</t>
  </si>
  <si>
    <t>L01FE02</t>
  </si>
  <si>
    <t>EVOLOKUMAB</t>
  </si>
  <si>
    <t>PANITUMUMAB</t>
  </si>
  <si>
    <t>140MG INJ SOL PEP 2X1ML</t>
  </si>
  <si>
    <t>2x týdně</t>
  </si>
  <si>
    <t>20MG/ML INF CNC SOL 1X5ML</t>
  </si>
  <si>
    <t>LÉČIVA PRO NEMCB (202024)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</si>
</sst>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9">
    <xf numFmtId="0" fontId="0" fillId="0" borderId="0" xfId="0"/>
    <xf numFmtId="0" fontId="28" fillId="0" borderId="0" xfId="0" applyFont="1"/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9" fontId="32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9" fontId="35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37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38" fillId="36" borderId="15" xfId="0" applyNumberFormat="1" applyFont="1" applyFill="1" applyBorder="1" applyAlignment="1">
      <alignment horizontal="center" vertical="center" wrapText="1"/>
    </xf>
    <xf numFmtId="3" fontId="38" fillId="36" borderId="19" xfId="0" applyNumberFormat="1" applyFont="1" applyFill="1" applyBorder="1" applyAlignment="1">
      <alignment horizontal="center" vertical="center" wrapText="1"/>
    </xf>
    <xf numFmtId="3" fontId="37" fillId="0" borderId="18" xfId="0" applyNumberFormat="1" applyFont="1" applyBorder="1" applyAlignment="1">
      <alignment horizontal="center" vertical="center"/>
    </xf>
    <xf numFmtId="9" fontId="28" fillId="35" borderId="17" xfId="0" applyNumberFormat="1" applyFont="1" applyFill="1" applyBorder="1" applyAlignment="1">
      <alignment horizontal="center" vertical="center"/>
    </xf>
    <xf numFmtId="3" fontId="37" fillId="0" borderId="27" xfId="0" applyNumberFormat="1" applyFont="1" applyBorder="1" applyAlignment="1">
      <alignment horizontal="center" vertical="center"/>
    </xf>
    <xf numFmtId="3" fontId="37" fillId="0" borderId="29" xfId="0" applyNumberFormat="1" applyFont="1" applyBorder="1" applyAlignment="1">
      <alignment horizontal="center" vertical="center"/>
    </xf>
    <xf numFmtId="9" fontId="28" fillId="35" borderId="29" xfId="0" applyNumberFormat="1" applyFont="1" applyFill="1" applyBorder="1" applyAlignment="1">
      <alignment horizontal="center" vertical="center"/>
    </xf>
    <xf numFmtId="3" fontId="37" fillId="0" borderId="24" xfId="0" applyNumberFormat="1" applyFont="1" applyBorder="1" applyAlignment="1">
      <alignment horizontal="center" vertical="center"/>
    </xf>
    <xf numFmtId="49" fontId="40" fillId="0" borderId="0" xfId="0" applyNumberFormat="1" applyFont="1" applyAlignment="1"/>
    <xf numFmtId="49" fontId="31" fillId="0" borderId="0" xfId="0" applyNumberFormat="1" applyFont="1" applyAlignment="1"/>
    <xf numFmtId="164" fontId="28" fillId="35" borderId="18" xfId="0" applyNumberFormat="1" applyFont="1" applyFill="1" applyBorder="1" applyAlignment="1">
      <alignment horizontal="right" vertical="center"/>
    </xf>
    <xf numFmtId="164" fontId="28" fillId="35" borderId="23" xfId="0" applyNumberFormat="1" applyFont="1" applyFill="1" applyBorder="1" applyAlignment="1">
      <alignment horizontal="right" vertical="center"/>
    </xf>
    <xf numFmtId="164" fontId="28" fillId="35" borderId="29" xfId="0" applyNumberFormat="1" applyFont="1" applyFill="1" applyBorder="1" applyAlignment="1">
      <alignment horizontal="right" vertical="center"/>
    </xf>
    <xf numFmtId="164" fontId="37" fillId="0" borderId="18" xfId="0" applyNumberFormat="1" applyFont="1" applyBorder="1" applyAlignment="1">
      <alignment horizontal="center" vertical="center"/>
    </xf>
    <xf numFmtId="164" fontId="37" fillId="0" borderId="29" xfId="0" applyNumberFormat="1" applyFont="1" applyBorder="1" applyAlignment="1">
      <alignment horizontal="center" vertical="center"/>
    </xf>
    <xf numFmtId="164" fontId="37" fillId="0" borderId="24" xfId="0" applyNumberFormat="1" applyFont="1" applyBorder="1" applyAlignment="1">
      <alignment horizontal="center" vertical="center"/>
    </xf>
    <xf numFmtId="164" fontId="37" fillId="0" borderId="30" xfId="0" applyNumberFormat="1" applyFont="1" applyBorder="1" applyAlignment="1">
      <alignment horizontal="center" vertical="center"/>
    </xf>
    <xf numFmtId="164" fontId="37" fillId="0" borderId="36" xfId="0" applyNumberFormat="1" applyFont="1" applyBorder="1" applyAlignment="1">
      <alignment horizontal="center" vertical="center"/>
    </xf>
    <xf numFmtId="164" fontId="37" fillId="0" borderId="35" xfId="0" applyNumberFormat="1" applyFont="1" applyBorder="1" applyAlignment="1">
      <alignment horizontal="center" vertical="center"/>
    </xf>
    <xf numFmtId="0" fontId="37" fillId="0" borderId="31" xfId="0" applyFont="1" applyFill="1" applyBorder="1" applyAlignment="1">
      <alignment vertical="center" wrapText="1"/>
    </xf>
    <xf numFmtId="0" fontId="37" fillId="0" borderId="33" xfId="0" applyFont="1" applyBorder="1" applyAlignment="1">
      <alignment vertical="center"/>
    </xf>
    <xf numFmtId="0" fontId="37" fillId="0" borderId="34" xfId="0" applyFont="1" applyBorder="1" applyAlignment="1">
      <alignment vertical="center"/>
    </xf>
    <xf numFmtId="3" fontId="28" fillId="0" borderId="0" xfId="0" applyNumberFormat="1" applyFont="1" applyAlignment="1"/>
    <xf numFmtId="0" fontId="28" fillId="0" borderId="0" xfId="0" applyFont="1" applyFill="1" applyBorder="1"/>
    <xf numFmtId="0" fontId="37" fillId="0" borderId="32" xfId="0" applyFont="1" applyFill="1" applyBorder="1" applyAlignment="1">
      <alignment vertical="center"/>
    </xf>
    <xf numFmtId="4" fontId="28" fillId="0" borderId="0" xfId="0" applyNumberFormat="1" applyFont="1" applyAlignment="1"/>
    <xf numFmtId="0" fontId="39" fillId="37" borderId="14" xfId="0" applyFont="1" applyFill="1" applyBorder="1" applyAlignment="1">
      <alignment horizontal="right"/>
    </xf>
    <xf numFmtId="0" fontId="39" fillId="37" borderId="15" xfId="0" applyFont="1" applyFill="1" applyBorder="1" applyAlignment="1">
      <alignment horizontal="right"/>
    </xf>
    <xf numFmtId="0" fontId="39" fillId="37" borderId="20" xfId="0" applyFont="1" applyFill="1" applyBorder="1" applyAlignment="1">
      <alignment horizontal="right"/>
    </xf>
    <xf numFmtId="164" fontId="37" fillId="0" borderId="19" xfId="0" applyNumberFormat="1" applyFont="1" applyBorder="1" applyAlignment="1">
      <alignment horizontal="center" vertical="center"/>
    </xf>
    <xf numFmtId="164" fontId="37" fillId="0" borderId="20" xfId="0" applyNumberFormat="1" applyFont="1" applyBorder="1" applyAlignment="1">
      <alignment horizontal="center" vertical="center"/>
    </xf>
    <xf numFmtId="0" fontId="28" fillId="37" borderId="25" xfId="0" applyFont="1" applyFill="1" applyBorder="1" applyAlignment="1">
      <alignment horizontal="center" vertical="center"/>
    </xf>
    <xf numFmtId="0" fontId="28" fillId="37" borderId="28" xfId="0" applyFont="1" applyFill="1" applyBorder="1" applyAlignment="1">
      <alignment horizontal="center" vertical="center"/>
    </xf>
    <xf numFmtId="0" fontId="28" fillId="37" borderId="26" xfId="0" applyFont="1" applyFill="1" applyBorder="1" applyAlignment="1">
      <alignment horizontal="center" vertical="center"/>
    </xf>
    <xf numFmtId="0" fontId="37" fillId="0" borderId="19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4" fontId="28" fillId="0" borderId="19" xfId="0" applyNumberFormat="1" applyFont="1" applyBorder="1" applyAlignment="1">
      <alignment horizontal="center" vertical="center"/>
    </xf>
    <xf numFmtId="4" fontId="28" fillId="0" borderId="27" xfId="0" applyNumberFormat="1" applyFont="1" applyBorder="1" applyAlignment="1">
      <alignment horizontal="center" vertical="center"/>
    </xf>
    <xf numFmtId="4" fontId="28" fillId="0" borderId="20" xfId="0" applyNumberFormat="1" applyFont="1" applyBorder="1" applyAlignment="1">
      <alignment horizontal="center" vertical="center"/>
    </xf>
    <xf numFmtId="164" fontId="37" fillId="0" borderId="21" xfId="0" applyNumberFormat="1" applyFont="1" applyBorder="1" applyAlignment="1">
      <alignment horizontal="center" vertical="center"/>
    </xf>
    <xf numFmtId="164" fontId="37" fillId="0" borderId="22" xfId="0" applyNumberFormat="1" applyFont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/>
    </xf>
    <xf numFmtId="4" fontId="28" fillId="0" borderId="19" xfId="0" applyNumberFormat="1" applyFont="1" applyFill="1" applyBorder="1" applyAlignment="1">
      <alignment horizontal="center" vertical="center"/>
    </xf>
    <xf numFmtId="4" fontId="28" fillId="0" borderId="20" xfId="0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horizontal="right" vertical="center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3" fontId="37" fillId="0" borderId="19" xfId="0" applyNumberFormat="1" applyFont="1" applyBorder="1" applyAlignment="1">
      <alignment horizontal="center" vertical="center"/>
    </xf>
    <xf numFmtId="3" fontId="37" fillId="0" borderId="20" xfId="0" applyNumberFormat="1" applyFont="1" applyBorder="1" applyAlignment="1">
      <alignment horizontal="center" vertical="center"/>
    </xf>
    <xf numFmtId="164" fontId="28" fillId="35" borderId="19" xfId="0" applyNumberFormat="1" applyFont="1" applyFill="1" applyBorder="1" applyAlignment="1">
      <alignment horizontal="center" vertical="center"/>
    </xf>
    <xf numFmtId="164" fontId="28" fillId="35" borderId="20" xfId="0" applyNumberFormat="1" applyFont="1" applyFill="1" applyBorder="1" applyAlignment="1">
      <alignment horizontal="center" vertical="center"/>
    </xf>
    <xf numFmtId="9" fontId="28" fillId="35" borderId="19" xfId="0" applyNumberFormat="1" applyFont="1" applyFill="1" applyBorder="1" applyAlignment="1">
      <alignment horizontal="center" vertical="center"/>
    </xf>
    <xf numFmtId="9" fontId="28" fillId="35" borderId="20" xfId="0" applyNumberFormat="1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833235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49BC591-AF14-477A-8794-863707355DD3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8CB75206-45E8-4238-A279-8D963B31348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89B0E85B-7E1B-4A6F-8D61-5707553DD26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A2119055-A93C-42C4-A137-7E5A14A16529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4AC2D0CF-D8E8-4B05-9930-ECF816EA03F5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B53068F9-C7AB-4A19-A967-743B4A5EBBFE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6375DC4D-F316-4928-85E4-65B7544EE5A0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116B0152-2A67-41AB-9E80-C33B4F48D00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8B6077C3-F16D-4218-B4AB-0DEEF6D418F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C3E9F6B3-2EE7-478C-9953-F7D069D8913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7E8D4DDC-53BC-4899-B39A-6CA21AF01BC9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5B0BB27-9CC6-43AD-8024-06E953204ECB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C74DCDEC-4BE3-4CFD-9C69-FA2A7D7E8D2E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3567673B-CEBC-4B6A-9122-5BEF696CEACB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408EF9F2-ED06-425B-9691-434FA9A9F3FD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401938F7-FBB9-4550-8688-BDBDBB39C719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DA05B984-E3BF-4780-AD30-375F4DEED4A8}"/>
            </a:ext>
          </a:extLst>
        </xdr:cNvPr>
        <xdr:cNvSpPr txBox="1"/>
      </xdr:nvSpPr>
      <xdr:spPr>
        <a:xfrm>
          <a:off x="6690360" y="42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C0036EA9-3571-4794-A9D7-245FE0EDC72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37F96D92-68FE-45B5-B5DC-50EBB94B84E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89E4C773-EFDA-4FEB-B5AC-5821227A61C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53B520E4-F315-4F23-90DF-01E4A96151F8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A018DA4-EBC0-4666-A70D-C7C180C8DFD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66682D0A-618D-4C5A-B0C3-132D00CD2DF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8DB454B-0A8B-47D9-8A9C-6D3EC138F09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FF060883-25E7-489D-A6F5-3B3560F8307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46111215-D90D-4B50-B87E-9BB3C907E06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CA10C2BB-467B-4B86-8828-F49C4EF1B6A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A6757B1E-624C-4C7B-8D64-C8BBBAF53A9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3BC98963-A471-4392-89E2-30117F03AD9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B84EE38C-16A7-4809-8E3F-F83B4FF2E52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A58ADBA6-898A-4B29-A646-4557AF12667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2A67D4E-CADF-4FA9-8DFA-13D31F7E70D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17B22A29-C1F0-4DB2-AA23-D02E78E6AFE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D20268BE-509C-4997-B684-601B18801FB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4EE8E3F0-76AB-4C2D-BF52-6B9110FA9A7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C7EAF5E6-D464-405B-8D22-396E5C527DA8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89510583-8161-4134-925E-C93C5611014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7DE9EFA8-AF47-45B4-AA60-5E2F52AEF1A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95F1974D-CD39-4070-867F-AF628EDF7B8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155FE461-7389-45B2-BC59-8315A27E9DE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FA89FB55-B959-4622-AB32-59098BA45C9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E95F6477-D607-4553-A018-290ED0363BD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DE70E436-F327-40A2-B0BE-326E046C746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49122C71-6A96-4C17-8504-41E35E3AD2B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83101502-CD11-4C17-BCC0-F646FE8E74E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1C1B9C3B-3510-4660-818D-56B48B6C44D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4EDE2D92-3E61-48BD-9710-68E88E4FD6F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32A209A3-1EB7-48FA-9A34-2D65998E693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11E25018-3EF9-4C96-8A49-5DD3BA7235F8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5E7E9FB6-4F92-43B6-9439-307245F20CB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A2930034-EB6F-498D-8351-C8AD5B8AED0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B523CF61-CA69-4DD9-99A7-4BA03D7B4AF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152BA263-3629-42BD-ADE0-25D44DB68E9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75D17398-196E-4CC3-B974-080514C0E7E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B5E288B4-8EF1-4EFC-A219-5EBDDD7BD17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B42BD0F0-B84A-478C-BEFB-125D1050D96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9E746068-2489-4816-9A03-C151FBE4064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AA99A3DA-F659-4C62-A6B4-11869907059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20B64903-7F77-40FA-BE50-AAB117D2EFD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B657D95A-8B56-4EA1-9344-0C48C4E8F78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E818E01E-D362-4869-B723-19ADEA560682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4E7C738A-5486-4A90-8122-93D032817D9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C410B332-E4D0-4D2A-A17B-A37DD5CAF83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B98ABFC0-5BFC-4FF9-A4B4-CDF50D43101B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E5B17508-FF8C-4CEC-8CF7-582D3B333813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D2906B08-C3C0-45A0-B7A3-F54E4C851100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6DB90550-634A-490E-98C9-B41DB9DC55C5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1C30EC95-DA0D-4461-9A3B-8C471AAC4ECB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7E96CDCB-C4EB-44BB-A2F3-1136BFC5153E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6AF8853B-E3E5-4DC7-8772-F8A4FB986B59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6A26CFEB-D85F-4483-B9AB-21868BEC2858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C1BE8EDA-6AFF-4DBC-ABD1-0ED8DFA2A5CA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D25DFB95-DB6E-4884-8E80-A072EACDFDC2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F75EFF38-1BA2-45D1-9C3D-34048C650D79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366EAEE5-745C-4722-B148-930247D25D2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45B2B48F-CF14-4C6D-A985-EED5BB1314D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F337A166-EB7C-4694-998A-CBDFDCE4092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72E054FA-DF75-43C9-A64F-342D954D6A1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42E94DBB-C304-4958-ABCD-04088DA9D29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64899630-D41B-4C47-9663-963FD417D7A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EBC536EB-9C97-4EBD-AA20-2085092075B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146DAC73-D642-465B-BA65-C5F075342B3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D4B1558D-FBB4-4413-9DC4-4BD0F648838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9CEBC44F-117C-4092-9664-9AE2159B61E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9FDFBB6B-A425-4878-BED2-E5F9919E254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5C37D78D-E3E3-48AF-9C6E-A49C7C09686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56436D4D-5952-4536-95C3-F7951F373C0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4C5A63B0-F4DE-4F6B-A597-DE62F5A1935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3729EBD4-4500-451C-937B-E9E31FFE0857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274FF3DD-9629-4DFC-A961-B643FEFE3E60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F0E70AF4-1D80-4472-A6D3-8EAFB8B863A6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4159F06F-34AA-4CAA-9BFA-E18970BE07C2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69CAD2C2-2641-410C-BD69-555BB9C464B5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9D55A719-08D7-41CC-B48A-4C4016873EE6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3C6D26AD-9C3E-454D-AEC4-1A2C66FDF94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CA425F10-CC1D-4D93-8E4C-4F0D4CAEF34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43B44645-617F-48E1-80FE-9F9B7BD7B63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87842DED-A920-468D-864E-73CD3A4CDC6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1357A58E-708D-4304-81B2-5FD289FBCC4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8515CD01-A257-4E74-9AA4-554421B72AB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1490627A-E8DA-4E09-AA29-3046B0E3054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F351102C-EFD4-4942-A279-9B4850AE056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A26A5E3B-8D79-4597-9933-1725603607B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8F20F8E3-8720-49A4-8D38-1BD506BD4F6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D7E11DF8-86A5-4886-ADB3-DE9EC64D9F0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3169121C-2E77-4B82-B93E-E9924077C35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D890FE4F-7A6F-4861-AB2B-4C5EE0F8D01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FB1660A2-F864-442D-9F1E-431C6A0B4C75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1099DC18-6D3D-4077-BA55-10838CF32D15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0231B45D-55C2-4D48-802D-19B300B66284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16D14E04-CACC-4524-B0D9-807C75FC4984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F9CDF24E-FD50-406D-94EC-D39670AB1E0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99297197-60BE-4CD3-92B7-A39B73A87AC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768BA805-6151-4514-8AFA-AEEEB0BFF6C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8856EB78-C368-4CA0-9B93-BEA14143BD9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BB4D3782-CF3A-4EC0-A937-E5FC4DFF4B58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40979D9F-D3DE-49F4-96EC-7D30F228C61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A4EBAE9A-D832-40B2-B610-1391AB2F825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0D9F122C-53C3-48FC-833B-C2DBB00DABB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457E963F-7769-4B5E-AF7D-0C22E2203FA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C904D2C6-0870-41F7-ADFF-570320ADC9B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657B0EC1-0F47-49ED-AE79-BD044745F28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CCF6A284-1BD0-471F-B6D5-5A284054A40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5D79E05A-3690-4305-B3D5-F1DF3A7BF05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08E5989-E574-4F64-AF3C-4E780501D80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DD814FBE-456D-443E-B33A-E73F6145795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EDD06604-9289-4465-8D5C-9C61271BA61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F77749FB-74E6-4C2C-A472-FE1106BA03C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BDEDDE09-AE3A-4B85-BF35-9AD55DD6A86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4A750B9A-5485-49E7-81D0-15F10EBCD9E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7E38379C-F765-49DA-9FE9-7844040253F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914CDC03-7231-41BC-9185-381AD42F57B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C34BA317-1C9F-4FC8-AE30-6B2090EB3AF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676958F2-6817-4912-82B3-D1DA70EF649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B525CB14-0EAC-4BD0-A014-B74E5F84BE6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E12B555C-7F12-4D44-B59A-3CE7DD0E07D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D9E8252C-4D94-4590-8009-9855A06A56F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55341404-0723-4058-B557-E2E488CBFD0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5BB9AEE5-FED0-43C3-B720-D93949FF57D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96BEAAC7-7FAE-45B9-922C-6C625DDADA3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1C60E6C3-66CC-4953-AD1E-1E7D5E9A8A88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617D20D6-910E-468A-B911-7B6A3621AF4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87D7578B-D268-4420-9720-C03E98E8401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A1852393-219C-4D61-9C81-5D53D4A87E5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C68EA3F6-2C2D-4BFE-956F-0AE243CEB76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7943D254-5E84-47A3-A258-218F70BA488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76E36D5B-F81E-4BA5-9624-99A2A7FFD64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560D2626-EF83-48EB-A3EE-2DC28A7CF05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CFC18555-AD4B-4720-BA37-C9A06BC6373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4310F22D-C0D2-4C06-B2B6-0D64FDC9F06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DCF8138C-BFF6-4396-943E-C11F94AC77B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905B8AB6-3786-491F-9C97-AD78962ACEA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403E0554-D430-46A1-8710-15AF496EF11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84AD94B9-6F63-45E2-A99C-7883AC751D7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DDC24483-11B5-4EB2-935C-6C4849B0DC20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540C0CB3-AF9F-401E-8A12-E81383EB4AC2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30A21BC8-3163-4233-AF3E-DE51A3DE6573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9982371E-A1D8-4E0F-8506-A3FADB7A533E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8B440826-D625-4475-9515-2AB6F0E4462E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40403BD7-0800-4ED2-9E5B-5B1660759C4C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CED7B0AF-1E5F-4F83-A126-A801F836E75E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F6753260-B23A-4353-921C-E87E4E312D0D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9250D3E5-2D22-4144-94DC-088E0A2461CE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89274B6B-C5F5-480A-A421-55B6851E89AA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9C154338-D9E3-4CC7-AED0-9405DC2ABFAE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7B45AE49-5520-40D3-838E-4D53113967FB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3CC2EE4D-CE6C-49B6-92FB-BF1F81D09304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31A430E1-05B2-4076-8F2B-594C7046A8CE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0FBB2812-AC6B-4105-80CC-28A67EB1F50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0EB07A49-9526-4072-B558-29E85F23F71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592594AB-A14A-45E5-9D4D-7C14EB08A36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CAA352E4-DCDE-4E57-8721-6F21CA23B93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57995F19-A0AE-4F39-AF90-94B23E64B0A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BD005306-A3A5-4F1B-A021-15D3F182B296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ECAD5BC0-BCF2-4A05-A9B3-FC0D2CECD24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946B45D5-22FC-4162-9896-EA13F529B34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1E674396-35D6-4839-AEB8-47FAE68DAB1A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B04F196D-19E7-4531-9C05-081A5BA3F36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7074BA24-CAAF-46C3-AC2D-3F6F94FA8324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315F76D9-5487-4E76-B493-DC413009153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64FDCE4D-0E4E-4D64-BEC4-2CA8F001C25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318E1957-F9E1-47A7-B724-F5160E83B7C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C2AAD610-772A-4726-96F6-5E8E0BBF994A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92856A18-3A4D-4A4D-A4A5-D084636710FC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BA416F92-2178-4F65-B0CA-E5DCC6EAE3F9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E5197EC7-583A-4D25-B2A5-93736CE74A50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DC482169-8C7B-4CE0-9525-578BDC20B080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DB4A35C7-E120-480C-BC0B-EAF1FDE1C12D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AE1BF70D-D0E3-4165-9817-43F17B7F68B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1D392339-60B9-4893-B098-6758E65BC0F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1992A7C6-03E2-42B6-BC9C-377ACAF25C9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ACD4E5D7-0FAE-4D0A-8FBA-D1C69A090F1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849D1BDB-D822-471E-BA4E-6065BE3EB28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6081858B-2E7E-4E20-A6C9-833EF1140BC1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5BDC5EBC-B4BB-4A09-A724-49D0F1618A5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B9CBFA1F-E45E-4E14-BDF2-7F7154AFCF3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B8E2BB80-BA43-4FCE-8F73-4875C679C912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EABDF276-BB77-412F-872F-D0B274C4B673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51814F1D-B332-4585-9557-5001F2CC9DEF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D6AADA39-8EF8-4CDD-A3BE-DF8A287ED74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B99CCD9E-767E-4EA6-8108-D6BFCCC28E47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38DED291-DDF8-4923-A972-332BA59BAE91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B002BD70-8805-4B23-A458-F4475852505C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BB0C9161-F264-4E69-824C-03D10B50829E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C1A31095-9CB4-436A-80A5-98742952F1A2}"/>
            </a:ext>
          </a:extLst>
        </xdr:cNvPr>
        <xdr:cNvSpPr txBox="1"/>
      </xdr:nvSpPr>
      <xdr:spPr>
        <a:xfrm>
          <a:off x="6690360" y="355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323274D3-9068-44D2-BC18-EC9BF6B09DE5}"/>
            </a:ext>
          </a:extLst>
        </xdr:cNvPr>
        <xdr:cNvSpPr txBox="1"/>
      </xdr:nvSpPr>
      <xdr:spPr>
        <a:xfrm>
          <a:off x="683323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1F436871-7788-4FC0-9D37-EE50FB2128B0}"/>
            </a:ext>
          </a:extLst>
        </xdr:cNvPr>
        <xdr:cNvSpPr txBox="1"/>
      </xdr:nvSpPr>
      <xdr:spPr>
        <a:xfrm>
          <a:off x="683323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5CF1A0F4-4ACE-4D70-8D15-3F8C575F4E70}"/>
            </a:ext>
          </a:extLst>
        </xdr:cNvPr>
        <xdr:cNvSpPr txBox="1"/>
      </xdr:nvSpPr>
      <xdr:spPr>
        <a:xfrm>
          <a:off x="683323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86CD116C-97F6-46AB-A85C-0EC2681EE6C1}"/>
            </a:ext>
          </a:extLst>
        </xdr:cNvPr>
        <xdr:cNvSpPr txBox="1"/>
      </xdr:nvSpPr>
      <xdr:spPr>
        <a:xfrm>
          <a:off x="683323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A514C04D-E6CC-46DA-8CAD-C168C42D5ED5}"/>
            </a:ext>
          </a:extLst>
        </xdr:cNvPr>
        <xdr:cNvSpPr txBox="1"/>
      </xdr:nvSpPr>
      <xdr:spPr>
        <a:xfrm>
          <a:off x="683323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D4E82A6F-8701-48EB-B4D3-9BD1CDB2A1CB}"/>
            </a:ext>
          </a:extLst>
        </xdr:cNvPr>
        <xdr:cNvSpPr txBox="1"/>
      </xdr:nvSpPr>
      <xdr:spPr>
        <a:xfrm>
          <a:off x="683323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A152ED18-12C9-4139-AC08-36D34049D867}"/>
            </a:ext>
          </a:extLst>
        </xdr:cNvPr>
        <xdr:cNvSpPr txBox="1"/>
      </xdr:nvSpPr>
      <xdr:spPr>
        <a:xfrm>
          <a:off x="683323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1EDD307F-4238-49F9-A345-84B1689F10ED}"/>
            </a:ext>
          </a:extLst>
        </xdr:cNvPr>
        <xdr:cNvSpPr txBox="1"/>
      </xdr:nvSpPr>
      <xdr:spPr>
        <a:xfrm>
          <a:off x="683323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D78874D2-8B2D-4EB6-820C-856F7D1039AD}"/>
            </a:ext>
          </a:extLst>
        </xdr:cNvPr>
        <xdr:cNvSpPr txBox="1"/>
      </xdr:nvSpPr>
      <xdr:spPr>
        <a:xfrm>
          <a:off x="683323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8C5E8D3D-7550-4B21-B1FD-B8B4FA73521F}"/>
            </a:ext>
          </a:extLst>
        </xdr:cNvPr>
        <xdr:cNvSpPr txBox="1"/>
      </xdr:nvSpPr>
      <xdr:spPr>
        <a:xfrm>
          <a:off x="683323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A19851CA-E1A0-4451-9826-4058A31267FE}"/>
            </a:ext>
          </a:extLst>
        </xdr:cNvPr>
        <xdr:cNvSpPr txBox="1"/>
      </xdr:nvSpPr>
      <xdr:spPr>
        <a:xfrm>
          <a:off x="683323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863503D3-1A21-459A-8FDE-F6C5CDFD77D9}"/>
            </a:ext>
          </a:extLst>
        </xdr:cNvPr>
        <xdr:cNvSpPr txBox="1"/>
      </xdr:nvSpPr>
      <xdr:spPr>
        <a:xfrm>
          <a:off x="683323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6B7EB363-B3E4-4B3D-A902-B61DDF93760D}"/>
            </a:ext>
          </a:extLst>
        </xdr:cNvPr>
        <xdr:cNvSpPr txBox="1"/>
      </xdr:nvSpPr>
      <xdr:spPr>
        <a:xfrm>
          <a:off x="683323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1A65E8D0-6830-46B6-A778-93C101305D89}"/>
            </a:ext>
          </a:extLst>
        </xdr:cNvPr>
        <xdr:cNvSpPr txBox="1"/>
      </xdr:nvSpPr>
      <xdr:spPr>
        <a:xfrm>
          <a:off x="683323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3342CD7F-117C-46C3-8389-F26D3A5FDC31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72895DA9-3825-405D-B3F5-F948EB417FCA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1E60D30F-8272-47E3-9C86-F3302E5F9610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EAC78416-D043-41A3-B052-57A0433BDB24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9CB491FE-63B7-4402-B03E-D5C68B21DD4C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25FD1CA8-54CE-4BCC-9CC6-EA6191522572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D7C35B4C-9718-44FE-B3B5-DB450201F88F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C9905F8A-065D-4BD4-89C3-1FE3F4FD81F8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25205C3A-5D54-4851-B1C1-806F143D2396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7A63295E-716E-41CD-9746-4F7AC30C803A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A5E5B6F3-CE5B-419D-8020-C07A2C1D38E4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16C5D3C0-0748-4413-B46C-65F8D91A4E5F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507ED501-8BDC-430B-A045-8A6B407BC575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BA725045-9B23-449D-AA11-C09C49AF7C66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22FB91F7-8DA9-4D48-BF57-2EFD5DC2547F}"/>
            </a:ext>
          </a:extLst>
        </xdr:cNvPr>
        <xdr:cNvSpPr txBox="1"/>
      </xdr:nvSpPr>
      <xdr:spPr>
        <a:xfrm>
          <a:off x="683323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173508AC-2E8F-4096-BE03-3C1CEF169131}"/>
            </a:ext>
          </a:extLst>
        </xdr:cNvPr>
        <xdr:cNvSpPr txBox="1"/>
      </xdr:nvSpPr>
      <xdr:spPr>
        <a:xfrm>
          <a:off x="683323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FCF7AA62-ECEA-4A7C-A74F-418D54A42EF2}"/>
            </a:ext>
          </a:extLst>
        </xdr:cNvPr>
        <xdr:cNvSpPr txBox="1"/>
      </xdr:nvSpPr>
      <xdr:spPr>
        <a:xfrm>
          <a:off x="683323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397EF9C3-E895-486F-8905-9DE5C2E68FF5}"/>
            </a:ext>
          </a:extLst>
        </xdr:cNvPr>
        <xdr:cNvSpPr txBox="1"/>
      </xdr:nvSpPr>
      <xdr:spPr>
        <a:xfrm>
          <a:off x="683323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1087114A-1F04-4464-B614-6E963AFAB14A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11C7D57F-A22F-4A9C-A8D3-0C836C855BB3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C9AC7F9C-5454-447E-8623-28DAEEDA161B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261540F4-9546-45AC-BDC8-337A6ABFA93E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7636AE8F-D0EE-41F3-9591-5ABBA4F79616}"/>
            </a:ext>
          </a:extLst>
        </xdr:cNvPr>
        <xdr:cNvSpPr txBox="1"/>
      </xdr:nvSpPr>
      <xdr:spPr>
        <a:xfrm>
          <a:off x="683323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5F0CF79D-8D49-4BEE-B634-E8072B4295E9}"/>
            </a:ext>
          </a:extLst>
        </xdr:cNvPr>
        <xdr:cNvSpPr txBox="1"/>
      </xdr:nvSpPr>
      <xdr:spPr>
        <a:xfrm>
          <a:off x="683323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EB063456-AC5C-4D92-85EA-27876851ED7B}"/>
            </a:ext>
          </a:extLst>
        </xdr:cNvPr>
        <xdr:cNvSpPr txBox="1"/>
      </xdr:nvSpPr>
      <xdr:spPr>
        <a:xfrm>
          <a:off x="683323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5115572C-2A5C-4D7B-9035-EC71075C5945}"/>
            </a:ext>
          </a:extLst>
        </xdr:cNvPr>
        <xdr:cNvSpPr txBox="1"/>
      </xdr:nvSpPr>
      <xdr:spPr>
        <a:xfrm>
          <a:off x="683323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5ADCE987-2578-4D77-A117-4BF5A7B8BD22}"/>
            </a:ext>
          </a:extLst>
        </xdr:cNvPr>
        <xdr:cNvSpPr txBox="1"/>
      </xdr:nvSpPr>
      <xdr:spPr>
        <a:xfrm>
          <a:off x="683323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39C2FECE-6685-4CA3-9C77-3BD44FFA8735}"/>
            </a:ext>
          </a:extLst>
        </xdr:cNvPr>
        <xdr:cNvSpPr txBox="1"/>
      </xdr:nvSpPr>
      <xdr:spPr>
        <a:xfrm>
          <a:off x="683323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65F9B835-AD8B-430B-999D-60605C62EFAD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F2C25B38-89ED-4845-9D36-C2A76030C6EA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9718977D-686E-40DD-A750-E680C6739DA9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81BF01EC-25FC-4DD9-8FBD-E601A4BCBE5A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9E405BF5-B7DA-4D3C-9877-6376575AD99D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2C744921-FD92-4869-AEB9-7CBB9F02A176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1A11F940-0280-4290-A30D-7E337F281A70}"/>
            </a:ext>
          </a:extLst>
        </xdr:cNvPr>
        <xdr:cNvSpPr txBox="1"/>
      </xdr:nvSpPr>
      <xdr:spPr>
        <a:xfrm>
          <a:off x="683323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DA0EC9E9-EE31-4882-B529-A180DFB4FBC8}"/>
            </a:ext>
          </a:extLst>
        </xdr:cNvPr>
        <xdr:cNvSpPr txBox="1"/>
      </xdr:nvSpPr>
      <xdr:spPr>
        <a:xfrm>
          <a:off x="683323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0BE97591-7C5A-49A3-929C-70D4AEA0D20A}"/>
            </a:ext>
          </a:extLst>
        </xdr:cNvPr>
        <xdr:cNvSpPr txBox="1"/>
      </xdr:nvSpPr>
      <xdr:spPr>
        <a:xfrm>
          <a:off x="683323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2173BA9E-32B9-4665-876E-B6EFD8906688}"/>
            </a:ext>
          </a:extLst>
        </xdr:cNvPr>
        <xdr:cNvSpPr txBox="1"/>
      </xdr:nvSpPr>
      <xdr:spPr>
        <a:xfrm>
          <a:off x="683323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09999922-74FE-421C-AF85-D305F38D8A35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88668E6E-5355-4566-9E37-03489A6DE34E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5F9CF38C-365B-4C46-A6E9-7746058C1B11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0E9B75C1-E4E2-4BEB-A6EF-9B148C5F8788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D2E8F560-30F6-438F-9BD6-2D0D3835468F}"/>
            </a:ext>
          </a:extLst>
        </xdr:cNvPr>
        <xdr:cNvSpPr txBox="1"/>
      </xdr:nvSpPr>
      <xdr:spPr>
        <a:xfrm>
          <a:off x="683323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2292FA3E-8869-48A6-AA34-1F8A442990D3}"/>
            </a:ext>
          </a:extLst>
        </xdr:cNvPr>
        <xdr:cNvSpPr txBox="1"/>
      </xdr:nvSpPr>
      <xdr:spPr>
        <a:xfrm>
          <a:off x="683323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3A0D3373-ECE6-4970-A552-A6DE4DA05D8C}"/>
            </a:ext>
          </a:extLst>
        </xdr:cNvPr>
        <xdr:cNvSpPr txBox="1"/>
      </xdr:nvSpPr>
      <xdr:spPr>
        <a:xfrm>
          <a:off x="683323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600295D8-BF31-4E1D-9852-BDB3134E6C3A}"/>
            </a:ext>
          </a:extLst>
        </xdr:cNvPr>
        <xdr:cNvSpPr txBox="1"/>
      </xdr:nvSpPr>
      <xdr:spPr>
        <a:xfrm>
          <a:off x="683323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9687587F-C144-45F0-A45D-712CB03F77C6}"/>
            </a:ext>
          </a:extLst>
        </xdr:cNvPr>
        <xdr:cNvSpPr txBox="1"/>
      </xdr:nvSpPr>
      <xdr:spPr>
        <a:xfrm>
          <a:off x="683323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C372CECC-30E5-43A1-9E19-0175EB2009AC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A8B307E3-E7F6-400B-817A-A7E8FF068D19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E2C7D32A-B697-446A-B6BA-9E2B3F431539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B36B2D13-5E8C-4443-B4B8-C57FB640CB7C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C4CE6CDC-0275-410E-A5F1-AC08E69FA5F2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68B88665-0252-4455-924E-EC2FCB314811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DA090182-BB70-4C0E-A25D-A2D9363DCB84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078BF7A0-833E-4E2D-BB75-BCE5EBF892FB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4172FFF4-B4A4-410F-9283-55F5C5616AD0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15881DE2-B0EC-45F9-8E55-F0C09E8895AF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A9AC6C76-704E-48B8-A7C9-4FCE0EABC299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A8868FC2-1ACA-4CE1-B911-95CC8DC896D6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4656C38C-A6B0-4501-A5CE-0B24D6938D8D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45F60086-A8E1-4CC2-88A6-93E58666FFCC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1907832A-7B33-40EE-9D53-93C877A51B19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705395B6-AD66-48E9-A73A-41C7554A6E3A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56549F64-B2F1-4D63-B71F-026231E37672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E286F136-6DC2-4A64-BF41-6E454D984738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330F4049-49DB-40CA-8A7D-295DBCA81624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C6B178D0-EDA9-4A13-8A3F-D3AC08BE8F74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D3376BE6-F25E-4449-9B8B-445F6D0BA09E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33FEAB79-1FB4-4EA4-9BDD-8969D013BE4C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85FC3EA1-1F55-4AC6-8506-68FF6444B42D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3D1374BF-6DF2-4654-9B2A-C0192EB1E8A3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9F2C4219-06A7-4B18-BAFC-4336E871F183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B079E97F-62F1-4A7D-872F-2E7A73F60243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2BC45021-1ED4-46D8-8C7C-B0858169934B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F4FD0C3A-A364-4A93-831B-E9F79D300784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8D6A6432-0171-49D1-A097-3CB30D463CBD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43731C7F-3250-4F88-89C9-C8AAC650DF14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8914ECA5-897B-4947-85CE-38FF66BF9CA3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189642BD-1CAB-4B8E-A35D-9B51E09D452E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67AFC63D-CD9E-4E70-8FE6-594A76C7E32C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D03AA8FA-40D0-4558-8FE4-939574423617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3B7B0163-39B3-4E4A-916E-AF6917AC7CEA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8377097F-0CF7-4DA2-9981-25C304B71AB0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B7CA4299-C7CD-4D55-A80B-E2E500DFF0F9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EA580A0D-3E6C-40AA-AF02-13E75832EBA1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7B9582A9-C660-4071-B3E2-B1E91E79BD3E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0F84A6C8-820F-4CE9-BCC6-0E6F419D2606}"/>
            </a:ext>
          </a:extLst>
        </xdr:cNvPr>
        <xdr:cNvSpPr txBox="1"/>
      </xdr:nvSpPr>
      <xdr:spPr>
        <a:xfrm>
          <a:off x="6833235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DC5F6E66-61A8-4984-8D6F-999DB3787F99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B4EA16CE-2048-4CF0-8F47-8DCE287D42CE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E953D500-1F58-47DA-8AA3-ACD5FFD6D0CD}"/>
            </a:ext>
          </a:extLst>
        </xdr:cNvPr>
        <xdr:cNvSpPr txBox="1"/>
      </xdr:nvSpPr>
      <xdr:spPr>
        <a:xfrm>
          <a:off x="6833235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1FBEF8FE-65D2-4734-A75F-C2DDB390B71F}"/>
            </a:ext>
          </a:extLst>
        </xdr:cNvPr>
        <xdr:cNvSpPr txBox="1"/>
      </xdr:nvSpPr>
      <xdr:spPr>
        <a:xfrm>
          <a:off x="6833235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D7C7EA79-603C-493D-933C-54F8E2AB37B7}"/>
            </a:ext>
          </a:extLst>
        </xdr:cNvPr>
        <xdr:cNvSpPr txBox="1"/>
      </xdr:nvSpPr>
      <xdr:spPr>
        <a:xfrm>
          <a:off x="6833235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359987C1-B2BB-43F2-8CEE-6CBEDB7A6E6A}"/>
            </a:ext>
          </a:extLst>
        </xdr:cNvPr>
        <xdr:cNvSpPr txBox="1"/>
      </xdr:nvSpPr>
      <xdr:spPr>
        <a:xfrm>
          <a:off x="6833235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FF1E0010-969D-48CB-B7EA-512DA916C18C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E005DC38-704F-4CDC-92D7-13FFE5E1F9E2}"/>
            </a:ext>
          </a:extLst>
        </xdr:cNvPr>
        <xdr:cNvSpPr txBox="1"/>
      </xdr:nvSpPr>
      <xdr:spPr>
        <a:xfrm>
          <a:off x="6833235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17AFA8A6-AFA0-4923-AB48-07D4843E16F9}"/>
            </a:ext>
          </a:extLst>
        </xdr:cNvPr>
        <xdr:cNvSpPr txBox="1"/>
      </xdr:nvSpPr>
      <xdr:spPr>
        <a:xfrm>
          <a:off x="683323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70952FC0-085B-4467-8A1C-FF0073A49548}"/>
            </a:ext>
          </a:extLst>
        </xdr:cNvPr>
        <xdr:cNvSpPr txBox="1"/>
      </xdr:nvSpPr>
      <xdr:spPr>
        <a:xfrm>
          <a:off x="6833235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18C77790-5617-40EC-90B5-74FCE84A53E1}"/>
            </a:ext>
          </a:extLst>
        </xdr:cNvPr>
        <xdr:cNvSpPr txBox="1"/>
      </xdr:nvSpPr>
      <xdr:spPr>
        <a:xfrm>
          <a:off x="6833235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B812D41C-CFCA-4C33-BE79-D97DC0D0B39C}"/>
            </a:ext>
          </a:extLst>
        </xdr:cNvPr>
        <xdr:cNvSpPr txBox="1"/>
      </xdr:nvSpPr>
      <xdr:spPr>
        <a:xfrm>
          <a:off x="6833235" y="54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57478385-A045-42AB-AE7B-1741CE492626}"/>
            </a:ext>
          </a:extLst>
        </xdr:cNvPr>
        <xdr:cNvSpPr txBox="1"/>
      </xdr:nvSpPr>
      <xdr:spPr>
        <a:xfrm>
          <a:off x="6833235" y="54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73918561-54B6-408C-857E-AFED361B2230}"/>
            </a:ext>
          </a:extLst>
        </xdr:cNvPr>
        <xdr:cNvSpPr txBox="1"/>
      </xdr:nvSpPr>
      <xdr:spPr>
        <a:xfrm>
          <a:off x="6833235" y="54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CEA9CA39-0C8B-4CAC-B62C-1143C0A92FAA}"/>
            </a:ext>
          </a:extLst>
        </xdr:cNvPr>
        <xdr:cNvSpPr txBox="1"/>
      </xdr:nvSpPr>
      <xdr:spPr>
        <a:xfrm>
          <a:off x="6833235" y="54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BE928C2E-5363-4981-9F57-F62F33C2EE04}"/>
            </a:ext>
          </a:extLst>
        </xdr:cNvPr>
        <xdr:cNvSpPr txBox="1"/>
      </xdr:nvSpPr>
      <xdr:spPr>
        <a:xfrm>
          <a:off x="6833235" y="541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showGridLines="0" tabSelected="1" zoomScaleNormal="100" workbookViewId="0">
      <selection activeCell="I30" sqref="I30"/>
    </sheetView>
  </sheetViews>
  <sheetFormatPr defaultColWidth="8.85546875" defaultRowHeight="15" x14ac:dyDescent="0.25"/>
  <cols>
    <col min="1" max="1" width="9.5703125" style="1" customWidth="1"/>
    <col min="2" max="2" width="10.140625" style="1" bestFit="1" customWidth="1"/>
    <col min="3" max="3" width="39.7109375" style="5" customWidth="1"/>
    <col min="4" max="4" width="35.285156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9.42578125" style="1" bestFit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2" ht="27.6" customHeight="1" thickBot="1" x14ac:dyDescent="0.3">
      <c r="A1" s="73" t="s">
        <v>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33" customHeight="1" thickBot="1" x14ac:dyDescent="0.3">
      <c r="A2" s="74" t="s">
        <v>14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6"/>
    </row>
    <row r="3" spans="1:12" ht="12" customHeight="1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54" customHeight="1" thickBot="1" x14ac:dyDescent="0.3">
      <c r="A4" s="77" t="s">
        <v>9</v>
      </c>
      <c r="B4" s="78"/>
      <c r="C4" s="78"/>
      <c r="D4" s="78" t="s">
        <v>39</v>
      </c>
      <c r="E4" s="79"/>
      <c r="F4" s="79"/>
      <c r="G4" s="79"/>
      <c r="H4" s="79"/>
      <c r="I4" s="79"/>
      <c r="J4" s="79"/>
      <c r="K4" s="79"/>
      <c r="L4" s="80"/>
    </row>
    <row r="5" spans="1:12" ht="18" x14ac:dyDescent="0.25">
      <c r="A5" s="14"/>
      <c r="B5" s="14"/>
      <c r="C5" s="14"/>
      <c r="D5" s="14"/>
      <c r="E5" s="15"/>
      <c r="F5" s="15"/>
      <c r="G5" s="15"/>
      <c r="H5" s="15"/>
      <c r="I5" s="15"/>
      <c r="J5" s="15"/>
      <c r="K5" s="15"/>
      <c r="L5" s="15"/>
    </row>
    <row r="6" spans="1:12" ht="17.100000000000001" customHeight="1" x14ac:dyDescent="0.25">
      <c r="A6" s="35" t="s">
        <v>12</v>
      </c>
      <c r="B6" s="2"/>
      <c r="C6" s="3"/>
      <c r="D6" s="2"/>
      <c r="E6" s="2"/>
      <c r="F6" s="2"/>
      <c r="G6" s="2"/>
      <c r="H6" s="2"/>
    </row>
    <row r="7" spans="1:12" ht="17.100000000000001" customHeight="1" x14ac:dyDescent="0.25">
      <c r="A7" s="36" t="s">
        <v>13</v>
      </c>
      <c r="B7" s="2"/>
      <c r="C7" s="3"/>
      <c r="D7" s="2"/>
      <c r="E7" s="2"/>
      <c r="F7" s="2"/>
      <c r="G7" s="2"/>
      <c r="H7" s="2"/>
    </row>
    <row r="8" spans="1:12" ht="24" thickBot="1" x14ac:dyDescent="0.3">
      <c r="A8" s="16"/>
      <c r="B8" s="2"/>
      <c r="C8" s="3"/>
      <c r="D8" s="2"/>
      <c r="E8" s="2"/>
      <c r="F8" s="2"/>
      <c r="G8" s="2"/>
      <c r="H8" s="2"/>
    </row>
    <row r="9" spans="1:12" s="4" customFormat="1" ht="45.75" thickBot="1" x14ac:dyDescent="0.3">
      <c r="A9" s="17" t="s">
        <v>10</v>
      </c>
      <c r="B9" s="18" t="s">
        <v>0</v>
      </c>
      <c r="C9" s="18" t="s">
        <v>1</v>
      </c>
      <c r="D9" s="19" t="s">
        <v>2</v>
      </c>
      <c r="E9" s="19" t="s">
        <v>3</v>
      </c>
      <c r="F9" s="20" t="s">
        <v>11</v>
      </c>
      <c r="G9" s="27" t="s">
        <v>16</v>
      </c>
      <c r="H9" s="27" t="s">
        <v>19</v>
      </c>
      <c r="I9" s="27" t="s">
        <v>4</v>
      </c>
      <c r="J9" s="28" t="s">
        <v>20</v>
      </c>
      <c r="K9" s="20" t="s">
        <v>5</v>
      </c>
      <c r="L9" s="21" t="s">
        <v>6</v>
      </c>
    </row>
    <row r="10" spans="1:12" ht="17.100000000000001" customHeight="1" x14ac:dyDescent="0.25">
      <c r="A10" s="58" t="s">
        <v>7</v>
      </c>
      <c r="B10" s="61" t="s">
        <v>32</v>
      </c>
      <c r="C10" s="61" t="s">
        <v>34</v>
      </c>
      <c r="D10" s="81" t="s">
        <v>36</v>
      </c>
      <c r="E10" s="61" t="s">
        <v>37</v>
      </c>
      <c r="F10" s="71">
        <v>25100000</v>
      </c>
      <c r="G10" s="83">
        <v>3764</v>
      </c>
      <c r="H10" s="85"/>
      <c r="I10" s="87"/>
      <c r="J10" s="56">
        <f>H10+(H10*I10)</f>
        <v>0</v>
      </c>
      <c r="K10" s="56">
        <f>H10*G10</f>
        <v>0</v>
      </c>
      <c r="L10" s="56">
        <f>J10*G10</f>
        <v>0</v>
      </c>
    </row>
    <row r="11" spans="1:12" ht="15.75" thickBot="1" x14ac:dyDescent="0.3">
      <c r="A11" s="60"/>
      <c r="B11" s="63"/>
      <c r="C11" s="63"/>
      <c r="D11" s="82"/>
      <c r="E11" s="63"/>
      <c r="F11" s="72"/>
      <c r="G11" s="84"/>
      <c r="H11" s="86"/>
      <c r="I11" s="88"/>
      <c r="J11" s="57"/>
      <c r="K11" s="57"/>
      <c r="L11" s="57"/>
    </row>
    <row r="12" spans="1:12" ht="20.100000000000001" customHeight="1" thickBot="1" x14ac:dyDescent="0.3">
      <c r="A12" s="53" t="s">
        <v>29</v>
      </c>
      <c r="B12" s="54"/>
      <c r="C12" s="54"/>
      <c r="D12" s="54"/>
      <c r="E12" s="54"/>
      <c r="F12" s="54"/>
      <c r="G12" s="54"/>
      <c r="H12" s="54"/>
      <c r="I12" s="54"/>
      <c r="J12" s="54"/>
      <c r="K12" s="22">
        <f>SUM(K10)</f>
        <v>0</v>
      </c>
      <c r="L12" s="23">
        <f>SUM(L10)</f>
        <v>0</v>
      </c>
    </row>
    <row r="13" spans="1:12" ht="15.75" thickBot="1" x14ac:dyDescent="0.3">
      <c r="A13" s="7"/>
      <c r="B13" s="10"/>
      <c r="C13" s="8"/>
      <c r="D13" s="24"/>
      <c r="E13" s="8"/>
      <c r="F13" s="25"/>
      <c r="G13" s="9"/>
      <c r="H13" s="11"/>
      <c r="I13" s="12"/>
      <c r="J13" s="26"/>
      <c r="K13" s="26"/>
      <c r="L13" s="26"/>
    </row>
    <row r="14" spans="1:12" ht="45.75" thickBot="1" x14ac:dyDescent="0.3">
      <c r="A14" s="17" t="s">
        <v>10</v>
      </c>
      <c r="B14" s="18" t="s">
        <v>0</v>
      </c>
      <c r="C14" s="18" t="s">
        <v>1</v>
      </c>
      <c r="D14" s="19" t="s">
        <v>2</v>
      </c>
      <c r="E14" s="19" t="s">
        <v>3</v>
      </c>
      <c r="F14" s="20" t="s">
        <v>11</v>
      </c>
      <c r="G14" s="27" t="s">
        <v>16</v>
      </c>
      <c r="H14" s="27" t="s">
        <v>19</v>
      </c>
      <c r="I14" s="27" t="s">
        <v>4</v>
      </c>
      <c r="J14" s="28" t="s">
        <v>20</v>
      </c>
      <c r="K14" s="20" t="s">
        <v>5</v>
      </c>
      <c r="L14" s="21" t="s">
        <v>6</v>
      </c>
    </row>
    <row r="15" spans="1:12" x14ac:dyDescent="0.25">
      <c r="A15" s="58" t="s">
        <v>8</v>
      </c>
      <c r="B15" s="61" t="s">
        <v>33</v>
      </c>
      <c r="C15" s="61" t="s">
        <v>35</v>
      </c>
      <c r="D15" s="69" t="s">
        <v>38</v>
      </c>
      <c r="E15" s="61" t="s">
        <v>37</v>
      </c>
      <c r="F15" s="71">
        <v>43000000</v>
      </c>
      <c r="G15" s="83">
        <v>5560</v>
      </c>
      <c r="H15" s="85"/>
      <c r="I15" s="87"/>
      <c r="J15" s="56">
        <f>H15+(H15*I15)</f>
        <v>0</v>
      </c>
      <c r="K15" s="56">
        <f>H15*G15</f>
        <v>0</v>
      </c>
      <c r="L15" s="67">
        <f>J15*G15</f>
        <v>0</v>
      </c>
    </row>
    <row r="16" spans="1:12" ht="15.75" thickBot="1" x14ac:dyDescent="0.3">
      <c r="A16" s="60"/>
      <c r="B16" s="63"/>
      <c r="C16" s="63"/>
      <c r="D16" s="70"/>
      <c r="E16" s="63"/>
      <c r="F16" s="72"/>
      <c r="G16" s="84"/>
      <c r="H16" s="86"/>
      <c r="I16" s="88"/>
      <c r="J16" s="57"/>
      <c r="K16" s="57"/>
      <c r="L16" s="68"/>
    </row>
    <row r="17" spans="1:12" ht="15.75" thickBot="1" x14ac:dyDescent="0.3">
      <c r="A17" s="53" t="s">
        <v>30</v>
      </c>
      <c r="B17" s="54"/>
      <c r="C17" s="54"/>
      <c r="D17" s="54"/>
      <c r="E17" s="54"/>
      <c r="F17" s="54"/>
      <c r="G17" s="54"/>
      <c r="H17" s="54"/>
      <c r="I17" s="54"/>
      <c r="J17" s="54"/>
      <c r="K17" s="22">
        <f>SUM(K15)</f>
        <v>0</v>
      </c>
      <c r="L17" s="23">
        <f>SUM(L15)</f>
        <v>0</v>
      </c>
    </row>
    <row r="18" spans="1:12" ht="15.75" thickBot="1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 s="50" customFormat="1" ht="45.75" thickBot="1" x14ac:dyDescent="0.3">
      <c r="A19" s="17" t="s">
        <v>10</v>
      </c>
      <c r="B19" s="18" t="s">
        <v>0</v>
      </c>
      <c r="C19" s="18" t="s">
        <v>1</v>
      </c>
      <c r="D19" s="19" t="s">
        <v>2</v>
      </c>
      <c r="E19" s="19" t="s">
        <v>3</v>
      </c>
      <c r="F19" s="20" t="s">
        <v>11</v>
      </c>
      <c r="G19" s="27" t="s">
        <v>16</v>
      </c>
      <c r="H19" s="27" t="s">
        <v>17</v>
      </c>
      <c r="I19" s="27" t="s">
        <v>4</v>
      </c>
      <c r="J19" s="27" t="s">
        <v>18</v>
      </c>
      <c r="K19" s="20" t="s">
        <v>5</v>
      </c>
      <c r="L19" s="21" t="s">
        <v>6</v>
      </c>
    </row>
    <row r="20" spans="1:12" s="50" customFormat="1" ht="15.75" thickBot="1" x14ac:dyDescent="0.3">
      <c r="A20" s="58" t="s">
        <v>21</v>
      </c>
      <c r="B20" s="61" t="s">
        <v>22</v>
      </c>
      <c r="C20" s="61" t="s">
        <v>24</v>
      </c>
      <c r="D20" s="46" t="s">
        <v>25</v>
      </c>
      <c r="E20" s="61" t="s">
        <v>23</v>
      </c>
      <c r="F20" s="64">
        <v>28800000</v>
      </c>
      <c r="G20" s="34">
        <v>460</v>
      </c>
      <c r="H20" s="37"/>
      <c r="I20" s="30"/>
      <c r="J20" s="40">
        <f>H20+(H20*I20)</f>
        <v>0</v>
      </c>
      <c r="K20" s="42">
        <f>H20*G20</f>
        <v>0</v>
      </c>
      <c r="L20" s="43">
        <f>J20*G20</f>
        <v>0</v>
      </c>
    </row>
    <row r="21" spans="1:12" s="50" customFormat="1" ht="15.75" thickBot="1" x14ac:dyDescent="0.3">
      <c r="A21" s="59"/>
      <c r="B21" s="62"/>
      <c r="C21" s="62"/>
      <c r="D21" s="51" t="s">
        <v>26</v>
      </c>
      <c r="E21" s="62"/>
      <c r="F21" s="65"/>
      <c r="G21" s="29">
        <v>144</v>
      </c>
      <c r="H21" s="37"/>
      <c r="I21" s="30"/>
      <c r="J21" s="40">
        <f t="shared" ref="J21:J23" si="0">H21+(H21*I21)</f>
        <v>0</v>
      </c>
      <c r="K21" s="42">
        <f t="shared" ref="K21:K23" si="1">H21*G21</f>
        <v>0</v>
      </c>
      <c r="L21" s="44">
        <f t="shared" ref="L21:L23" si="2">J21*G21</f>
        <v>0</v>
      </c>
    </row>
    <row r="22" spans="1:12" s="50" customFormat="1" ht="15.75" thickBot="1" x14ac:dyDescent="0.3">
      <c r="A22" s="59"/>
      <c r="B22" s="62"/>
      <c r="C22" s="62"/>
      <c r="D22" s="47" t="s">
        <v>27</v>
      </c>
      <c r="E22" s="62"/>
      <c r="F22" s="65"/>
      <c r="G22" s="31">
        <v>136</v>
      </c>
      <c r="H22" s="38"/>
      <c r="I22" s="30"/>
      <c r="J22" s="40">
        <f t="shared" si="0"/>
        <v>0</v>
      </c>
      <c r="K22" s="42">
        <f t="shared" si="1"/>
        <v>0</v>
      </c>
      <c r="L22" s="44">
        <f t="shared" si="2"/>
        <v>0</v>
      </c>
    </row>
    <row r="23" spans="1:12" ht="15.75" thickBot="1" x14ac:dyDescent="0.3">
      <c r="A23" s="60"/>
      <c r="B23" s="63"/>
      <c r="C23" s="63"/>
      <c r="D23" s="48" t="s">
        <v>28</v>
      </c>
      <c r="E23" s="63"/>
      <c r="F23" s="66"/>
      <c r="G23" s="32">
        <v>2088</v>
      </c>
      <c r="H23" s="39"/>
      <c r="I23" s="33"/>
      <c r="J23" s="41">
        <f t="shared" si="0"/>
        <v>0</v>
      </c>
      <c r="K23" s="42">
        <f t="shared" si="1"/>
        <v>0</v>
      </c>
      <c r="L23" s="45">
        <f t="shared" si="2"/>
        <v>0</v>
      </c>
    </row>
    <row r="24" spans="1:12" ht="15.75" thickBot="1" x14ac:dyDescent="0.3">
      <c r="A24" s="53" t="s">
        <v>31</v>
      </c>
      <c r="B24" s="54"/>
      <c r="C24" s="54"/>
      <c r="D24" s="54"/>
      <c r="E24" s="54"/>
      <c r="F24" s="54"/>
      <c r="G24" s="54"/>
      <c r="H24" s="54"/>
      <c r="I24" s="55"/>
      <c r="J24" s="55"/>
      <c r="K24" s="22">
        <f>SUM(K20:K23)</f>
        <v>0</v>
      </c>
      <c r="L24" s="23">
        <f>SUM(L20:L23)</f>
        <v>0</v>
      </c>
    </row>
    <row r="25" spans="1:12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x14ac:dyDescent="0.25">
      <c r="A26" s="13"/>
      <c r="B26" s="13"/>
      <c r="C26" s="13"/>
      <c r="D26" s="13"/>
      <c r="E26" s="13"/>
      <c r="F26" s="52"/>
      <c r="G26" s="13"/>
      <c r="H26" s="13"/>
      <c r="I26" s="13"/>
      <c r="J26" s="13"/>
      <c r="K26" s="13"/>
      <c r="L26" s="13"/>
    </row>
    <row r="27" spans="1:12" x14ac:dyDescent="0.25">
      <c r="A27" s="13"/>
      <c r="B27" s="13"/>
      <c r="C27" s="13"/>
      <c r="D27" s="13"/>
      <c r="E27" s="13"/>
      <c r="F27" s="13"/>
      <c r="G27" s="49"/>
      <c r="H27" s="13"/>
      <c r="I27" s="13"/>
      <c r="J27" s="13"/>
      <c r="K27" s="13"/>
      <c r="L27" s="13"/>
    </row>
    <row r="28" spans="1:12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</sheetData>
  <mergeCells count="36">
    <mergeCell ref="G15:G16"/>
    <mergeCell ref="H15:H16"/>
    <mergeCell ref="I15:I16"/>
    <mergeCell ref="J15:J16"/>
    <mergeCell ref="A1:L1"/>
    <mergeCell ref="A2:L2"/>
    <mergeCell ref="A4:C4"/>
    <mergeCell ref="D4:L4"/>
    <mergeCell ref="A12:J12"/>
    <mergeCell ref="A10:A11"/>
    <mergeCell ref="B10:B11"/>
    <mergeCell ref="C10:C11"/>
    <mergeCell ref="F10:F11"/>
    <mergeCell ref="E10:E11"/>
    <mergeCell ref="D10:D11"/>
    <mergeCell ref="G10:G11"/>
    <mergeCell ref="H10:H11"/>
    <mergeCell ref="I10:I11"/>
    <mergeCell ref="J10:J11"/>
    <mergeCell ref="K10:K11"/>
    <mergeCell ref="A24:J24"/>
    <mergeCell ref="L10:L11"/>
    <mergeCell ref="A20:A23"/>
    <mergeCell ref="B20:B23"/>
    <mergeCell ref="C20:C23"/>
    <mergeCell ref="E20:E23"/>
    <mergeCell ref="F20:F23"/>
    <mergeCell ref="K15:K16"/>
    <mergeCell ref="L15:L16"/>
    <mergeCell ref="A17:J17"/>
    <mergeCell ref="A15:A16"/>
    <mergeCell ref="B15:B16"/>
    <mergeCell ref="C15:C16"/>
    <mergeCell ref="D15:D16"/>
    <mergeCell ref="E15:E16"/>
    <mergeCell ref="F15:F16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2024-08-19T09:08:55Z</dcterms:modified>
</cp:coreProperties>
</file>