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7_2024_JIH Léčiva pro Jihnem (192024) - 8x\02 Zadávací dokumentace\"/>
    </mc:Choice>
  </mc:AlternateContent>
  <xr:revisionPtr revIDLastSave="0" documentId="13_ncr:1_{54EF8464-82E3-4999-91DA-BCE68A694FE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38" i="1" l="1"/>
  <c r="K39" i="1" s="1"/>
  <c r="J38" i="1"/>
  <c r="L38" i="1" s="1"/>
  <c r="L39" i="1" s="1"/>
  <c r="K34" i="1"/>
  <c r="J34" i="1"/>
  <c r="L34" i="1" s="1"/>
  <c r="K33" i="1"/>
  <c r="J33" i="1"/>
  <c r="L33" i="1" s="1"/>
  <c r="L35" i="1" l="1"/>
  <c r="K35" i="1"/>
  <c r="K29" i="1"/>
  <c r="J29" i="1"/>
  <c r="L29" i="1" s="1"/>
  <c r="K30" i="1" l="1"/>
  <c r="L30" i="1"/>
  <c r="K25" i="1"/>
  <c r="J25" i="1"/>
  <c r="L25" i="1" s="1"/>
  <c r="K21" i="1"/>
  <c r="J21" i="1"/>
  <c r="L21" i="1" s="1"/>
  <c r="K17" i="1"/>
  <c r="J17" i="1"/>
  <c r="L17" i="1" s="1"/>
  <c r="K13" i="1"/>
  <c r="J13" i="1"/>
  <c r="L13" i="1" s="1"/>
  <c r="L26" i="1" l="1"/>
  <c r="L14" i="1"/>
  <c r="K14" i="1"/>
  <c r="K26" i="1"/>
  <c r="K22" i="1"/>
  <c r="L22" i="1"/>
  <c r="K18" i="1"/>
  <c r="L18" i="1"/>
  <c r="J9" i="1" l="1"/>
  <c r="L9" i="1" s="1"/>
  <c r="K9" i="1"/>
  <c r="K10" i="1" s="1"/>
  <c r="L10" i="1" l="1"/>
</calcChain>
</file>

<file path=xl/sharedStrings.xml><?xml version="1.0" encoding="utf-8"?>
<sst xmlns="http://schemas.openxmlformats.org/spreadsheetml/2006/main" count="152" uniqueCount="58">
  <si>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</si>
  <si>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</si>
  <si>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</si>
  <si>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</si>
  <si>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</si>
  <si>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</si>
  <si>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</si>
  <si>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</si>
  <si>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</si>
  <si>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</si>
  <si>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</si>
  <si>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</si>
  <si>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</si>
  <si>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</si>
  <si>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</si>
  <si>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</si>
  <si>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</si>
  <si>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</si>
  <si>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</si>
  <si>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</si>
  <si>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</si>
  <si>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</si>
  <si>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</si>
  <si>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</si>
  <si>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</si>
  <si>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</si>
  <si>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</si>
  <si>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</si>
  <si>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Část 6</t>
  </si>
  <si>
    <t xml:space="preserve">Celkem za 48 měsíců - ČÁST 6 </t>
  </si>
  <si>
    <t>LÉČIVA PRO JIHNEM (192024)</t>
  </si>
  <si>
    <t>Část 7</t>
  </si>
  <si>
    <t xml:space="preserve">Celkem za 48 měsíců - ČÁST 7 </t>
  </si>
  <si>
    <t>Část 8</t>
  </si>
  <si>
    <t xml:space="preserve">Celkem za 48 měsíců - ČÁST 8 </t>
  </si>
  <si>
    <t xml:space="preserve"> ŽELEZO, PARENTERÁLNÍ PŘÍPRAVKY, sloučeniny trojmocného železa o obsahu 100mg v 1 amp./inj. Lahvičce</t>
  </si>
  <si>
    <t>B03AC</t>
  </si>
  <si>
    <t>20MG/ML INJ SOL 5X5ML</t>
  </si>
  <si>
    <t xml:space="preserve"> ŽELEZO, PARENTERÁLNÍ PŘÍPRAVKY, sloučeniny trojmocného železa o obsahu 62,5mg v 1 ampuli</t>
  </si>
  <si>
    <t>12,5MG/ML INJ SOL 6X5ML</t>
  </si>
  <si>
    <t>ŽELEZO, PARENTERÁLNÍ PŘÍPRAVKY, sloučeniny trojmocného železa o obsahu 500 mg v 1 inj. Lahvičce</t>
  </si>
  <si>
    <t xml:space="preserve">B03AC </t>
  </si>
  <si>
    <t>50MG/ML INJ/INF DIS 1X10ML</t>
  </si>
  <si>
    <t>PAKLITAXEL, ve formě nanočástic vázaných na albumin</t>
  </si>
  <si>
    <t xml:space="preserve">L01CD01 </t>
  </si>
  <si>
    <t>5MG/ML INF PLV DIS 1X100MG</t>
  </si>
  <si>
    <t>2x týdně</t>
  </si>
  <si>
    <t>DENOSUMAB o obsahu 60mg v 1 předplněné inj. Stříkačce</t>
  </si>
  <si>
    <t xml:space="preserve">M05BX04 </t>
  </si>
  <si>
    <t>60MG INJ SOL ISP 1X1ML I</t>
  </si>
  <si>
    <t xml:space="preserve"> DENOSUMAB o obsahu 120mg v 1 inj. lahvičce</t>
  </si>
  <si>
    <t>M05BX04</t>
  </si>
  <si>
    <t>120MG INJ SOL 1X1,7ML</t>
  </si>
  <si>
    <t>ALBUMIN 20%, druh obalu lahev (lahvička)</t>
  </si>
  <si>
    <t xml:space="preserve">B05AA01 </t>
  </si>
  <si>
    <t>200G/L INF SOL 1X100ML</t>
  </si>
  <si>
    <t>200G/L INF SOL 1X50ML</t>
  </si>
  <si>
    <t>ALBUMIN 20%, druh obalu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</si>
</sst>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164" fontId="32" fillId="35" borderId="21" xfId="0" applyNumberFormat="1" applyFont="1" applyFill="1" applyBorder="1" applyAlignment="1">
      <alignment horizontal="center" vertical="center"/>
    </xf>
    <xf numFmtId="9" fontId="1" fillId="35" borderId="21" xfId="0" applyNumberFormat="1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709993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FD1809-9CF4-4EAF-BE8F-E938A205FC3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F1A3D6-E5A2-45B2-AFAE-618E4632F83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BF19EC8-5CA5-4FA0-A04E-B417B3CD3ED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BC966EBC-329D-4F2E-8B55-D63BB0D9C69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ED9F86A-CB77-4B97-8BF5-51EE17038C4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DFCAF4D-7400-49FC-ABF1-F95B8D0A73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3BB29F5-3FFF-46DA-9855-A5208BF34B7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43F9903D-3261-407F-B332-042D245966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42F1888-A5DE-4EBD-930E-A37F9EB8C38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E897577-340C-4765-BFD6-338D8349B0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C32CA5A-86E4-4988-A647-BE5A02A3B4B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1DB22974-2A87-436D-AE32-B10945B7F7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BE9D05B2-DA04-4486-A1D2-6CAE80AC379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9EDA47FA-4333-4EDC-9730-8C4393548CA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FC4D876C-8751-40A9-A7C4-04477418F4D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9C78D3E3-CE3C-4854-9B0E-A69A34574FA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60264E9-051A-41B5-B224-589A48B21C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B24CD8B-1C81-4AE3-91FC-F6BD2B92F7E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F413E81A-CE8C-43B7-AA71-2A23BBAD227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7CDBF218-50A6-4FA7-8DAC-A270F83EAFA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DD6AB9AB-A436-4219-9249-662CA52F987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F3F016D-1F61-4E2C-B9F7-8BE57B4CAEF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C1902E27-B48A-42B0-86E0-2ACD39F32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1C962E2-D263-4C46-A9C7-585C01CB2F6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D9F5806F-DCE9-40C0-9ABF-6DE1A2C2845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1B3A9B2D-80D9-462B-B972-4EA5A93F56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F44B2D9C-A24C-46F1-95E5-0DEE9178C2D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D86ADF61-71DB-4490-AA4B-9A1A4B4D57D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CB8E869-7634-4DBE-8F5F-B27ECA5A69E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C2E2E605-A646-41F0-87A7-445BE615B75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7E9CB640-E771-4882-8D73-65A9C606DE9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AC71FE1-8204-4220-ADFD-F5A7D280B2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38587964-D23B-41EA-A76C-45E588D8731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7285BCF2-6FC2-4812-8DA8-D99A5A4171C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DB0B504-61B7-4C88-9347-D20E753CD69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C54CE81D-CB2E-4A98-98B3-775C9DBCF97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93753AD4-3BC3-4DD2-9AEF-995D8568A18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E4419839-C8EF-4DF3-B120-5C7F793DA0B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EDEE384-1DCF-422F-8FC1-8FEAC0EC79B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A65E5AA5-CFCA-4BE9-B1A5-738CC7C32A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3E7D881A-A7A2-405E-AC89-D6711077AE2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71EC9E71-FC71-4C15-9994-39459D5478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F9BA4B-AF6C-4B4A-B2FE-5169D07E440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4E652816-14DA-410E-816C-7DF491477D4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A4E785E0-4D09-4D42-B72A-ADE7BC9CFF0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E32EDF1-7D35-42FD-854C-F4926091AF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82D9AE9-ED7E-41A5-982C-7B91DFFD057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C66E4B78-0446-4321-8AFE-F4B0D90747F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E347C2C2-226E-4CB7-9C94-434C3C3EF08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3FD0F5F-DCAC-445F-9635-D07E735D77A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931831F6-8936-462E-B1F5-348CB9A4DE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F06083D-CABA-42B8-9074-71733D2C6EB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45E78A36-3000-4A71-937B-295860E6A3D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545BD068-A608-4C15-A92A-A7F58073BAF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12699C3-3B23-4D4E-B8F5-FE03D5810A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680495FE-6B06-44E2-98A5-6CE1BE8482E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CF3C4C13-253F-490D-B02C-D3E9A0ED360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80FD66-595E-4CAF-A701-C6AF7AAD9C0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18C3B348-F4F2-457D-946D-D3916B68412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E73F2847-EB68-4C8D-B55C-4047899D387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17C9EBD-AA4A-4203-8542-6B8DEE082F4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9513E37A-0AC0-4E91-A7BF-B679F7A6DF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2A92B89D-42E1-4AF9-BAFE-88EA6FCD12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4558AB8E-16A0-488F-8C4D-E070A8C8D89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467AF1CF-40DB-425B-9E91-EC6E0C1B98B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9C83D04E-17A9-41F0-A109-41D2BE121EF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377D61EF-7126-4DFD-9848-C227C2489D7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268F595D-93DA-4378-BA94-169091ACED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4856E8BA-7E35-4CD5-9CB7-966F0A9B61E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45526BAB-4F4D-406E-9EB6-571B5B1D73E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37C87DC1-A9F3-49F2-BAB4-1770F2A145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FCB7CE04-5DC7-43B8-94D8-65B07BA0221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5165A530-150E-4F00-9F6C-5514132A2F6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3D1BB85E-2C65-4981-B791-6202823CB6F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DC9DEACE-D587-4FA1-A1D3-5D1556B94D8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D832818-A452-42E4-ADF0-D2EC4837078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E3C3D60D-5BCA-409E-B0AA-E80FD4BE1F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EDDE5516-88FF-4105-9542-F82763DE739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C40E33D-84E5-4462-9D33-262B832164C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CBAD0845-A22C-4134-B0FC-EA28D715F1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206ADEA-96E0-4866-8B00-0250E06462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D5E0662A-15D7-40A1-9A8C-A44CBFC40D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18165B7B-BFDE-42FA-8B11-184388F0FE1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B351FFC-5D04-49E1-8EBC-C99FD9FF9C1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1E4E116D-7DCC-4897-B892-D6DB9E29BB1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12F617F-9A13-4DFC-8E9A-1A41ED826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F8E3B8B9-E9A6-4C5A-959B-3C3AE90DE3C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F56A8B12-6875-42A2-96A7-486B3722C8F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6334FFCC-3A70-4BFB-987E-B6E6B171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3F7BC91-7D3F-43C4-A9A6-3EAFB6BD754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EAD396B-AE8F-4C3D-8BA5-097ACA15BC8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823099A-0CA2-4041-94A0-2AD222E4CE1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AD04ADB3-956A-4C9B-93F0-7212A7378F7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5BF3C496-7E04-4E69-88DD-E2A4AF95777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D2C48BC0-BEFF-44B5-BE15-0DCD2561F3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E0066CD0-C917-4CC3-AAC0-A41D09B58B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EB2B8158-7E62-4A63-AD50-AEF9CAF937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41899E5D-1F2B-4B40-82BB-4AA61F7A4C5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B3F4F15D-9608-469B-939D-FC8B0D542E3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CB8B916-5C4A-486F-84E3-BFBEB6CA165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6B426762-F296-4789-A106-A584387C7DE8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6C95B24-2A26-4E2B-BB04-960FCD35896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E628281C-DE64-4473-BCCD-7C45C0631B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DAB390F6-B4E2-4658-AB62-945BD4158B0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4B95CD57-B7EE-47A7-8D03-5EBE438629B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8F062A08-48B5-4848-AA3A-4907D13BD3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534B540-CFEF-4E4C-9736-8210C80414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D84806D6-6572-4697-87A4-538FCF33C6C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EF689B0B-D124-4F7B-9FEC-59EFB9D23B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E310EEEF-814E-4E16-BF80-56AFE987EE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6D7947D9-B392-408C-8AC4-2A15ED9D786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A9029FE-BF3C-4108-A744-6309BCC830B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BB2BD03A-EE78-4DF7-986E-7E788C49A674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E0B3150-EB14-4164-B6F5-5C0D38AEB8C2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3E66954A-0FA9-48B0-B4C4-E82D313479AF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160A04D9-93A6-4634-BCC3-D8BE6CF38ECA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122A4CAB-9706-411A-ACBB-A149EEF6098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95459C02-9BDC-486F-B00E-2A04528C4C09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B96FDA7-006E-489E-91A6-A48490923DE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0F45861-4216-4BDA-97FB-2F524FA91F25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F46BC62D-3116-402A-AAB4-ACAD6B219E1E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8444AB1-AE0E-4566-BDF1-1435C16A4AA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79EF4B2C-976B-4E67-9995-AEC88B22AF0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AB6C746-8837-402C-9A6C-598C6CD0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7D19102C-9A56-49EB-B495-36229FAE2DD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21DAC15-FEB4-454F-89D3-E4CC8EBAFFF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3A3709B9-3C16-4DB2-BDB5-57DC845B72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8041FB9D-5391-4570-B54A-6D9764122C1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F8FAE1A4-3E37-4ACC-B25A-640BB3DF0AD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5393FC3-1175-4221-B263-9CBB2DB95F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45D74A5-E15B-4770-BD89-C73F686FBC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2C149A40-B5ED-464B-9F89-61C07112E71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D5A8325-CD74-460C-BA3B-E4600519EF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40251E5-B3E7-46C3-A8AB-CCC719551B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CBEE0D92-FC54-415F-B642-A302CD154DC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FF8934D5-4CDE-4C90-80D1-274083ED314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791D03C9-4E04-4FF9-A168-4D3D82D022B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8C2FD4E1-24FD-4EC6-BFCC-36593994A8B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5DF42E9-0064-4AFA-843A-33BF6E62B88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440322E1-F2F2-48EF-8D46-B1B7E58762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23671C7A-342C-4307-AB1A-1A376300BD8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D7C27A24-9C9F-4EE2-A209-61A123DA465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815F026D-8F2E-493F-A7E3-2D719225DB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66249124-BC13-49E6-9747-E601C7872E3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9528831C-9DA6-48D1-AC38-F71ECA87EB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ED215EB2-DCAF-4F1F-A02C-3355E34420C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17B14110-858C-4B25-A585-1640119E4BE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A7B04A1D-D840-44A0-9455-E8F4FC859BC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2E240084-37B9-4CEF-9360-8CB2B8C83ED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51B434A-67DD-4C5E-A7DD-ABD6699FAEB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65857A88-796D-4E65-96B6-4C0FDF63211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39041699-41B1-43C8-BA6E-B0DC69F044D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CB7FCC1E-B7C2-493B-887B-EEB48873EB1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99498DA-7C05-47A3-B00F-6987BC97B0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B291BA4A-752C-44BB-911F-CA71F58ABB6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B1FB278-8F1E-4C2C-A3AB-91DEEEB2CCE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B5D4B189-22B4-4EF9-9992-C3C2BF67395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8F7A37-97D3-45A4-BE97-EA2FC5BC2A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96A51911-4596-4E69-8EC1-D7D107C786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AB09B7DC-6B5C-4EAA-B9A2-C6BAD87A41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FE01199C-E657-4BF4-B7DF-9F1AC1A15EA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A0FCBBDF-D44B-44A4-BF6C-C26CAF46F5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FC702634-4BD0-4113-9749-41949C388F3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57B66766-8D72-4E09-B284-8FED0B37D6E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E55985B-86F6-4ACE-94A1-67666C871D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5F8BF70-92F5-48AD-A0C8-4DC9D0C3FC0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AEB6757-6F55-427E-91CE-024A5E1FEF2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5C9AFAD3-802D-419C-A1D9-338A4E34A9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425B70D0-861F-4914-AA63-B07750E78C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6C6AF683-C571-465D-8583-90A62C27656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4D63883-DE4C-4C5F-B689-C9E8B37170F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BA1047E0-18E8-40F2-870A-A7748052D50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5F3B9751-ECDE-4251-B6A5-867805B62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E5842970-A8A5-4456-9923-81D303D739C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705512A-C11E-4E9D-BA2A-F7E4AC609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927BEA85-F8A7-4C31-BCA5-808709D767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CB49A85A-BE40-40DB-B166-02B2AE69A98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2C8A0718-B1E5-4B6D-89C9-E2B8930659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56615D5E-542F-4E28-ACC5-61EE2C4627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A6D9DEC-0B06-4E8C-BA4C-511EFF0267D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91B75113-8333-4BAF-95A3-F6EB3992D5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6AAAF1F5-AA34-4555-A5DE-4C752099338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6AC9F67B-C994-44A9-B114-A3E865A98A7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23179338-112E-4960-B4BE-C116600BE95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1E7F5721-BA46-4E7F-95A1-770B297E88C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2315E51B-3E4C-4CD9-B517-04BB290C11D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EFED2BC6-C5BC-4949-B64D-17675E95766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D8DCC1C7-1DD5-46AF-B324-727F45E7746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5A08E4FE-5592-4140-86DA-43E08B766EB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B5A4366F-F3CC-4C34-8FA9-BAB10E6D1D9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443DDCC9-5BEF-4530-A098-9872B87D24C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43EC81BB-1343-4290-97C2-CB063EC2FFE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FC82E16F-87D3-47DA-A493-C851A35882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5D63D90-64AC-41AC-B862-5279913DF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62AD1D2-B6A3-44CB-AAFE-9FC288AC50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1237F1E1-7C5A-4327-B798-9D2EBEF49E5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1CE0626-3AB1-44AD-865D-B5D4825F81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D71C5A7-90CE-4BCF-8E10-2A47B0E9C7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687FCACF-5A58-4BF8-A4DE-B2C301DF8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7B3970B-7084-4E72-9600-D10332B622F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EFA30D08-88B7-47B9-878F-F8438F3036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DBEF6A1-21E4-4EC4-BBEB-05BEA7D1B3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9CD515D0-7092-4EFC-9E24-480D187405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260F6859-1589-484C-9D2E-77D725A616F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1848E02D-5384-484E-AAA4-DBD59D2704E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098B321-0A4D-4DFE-9BA8-2EC71D5EEF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B643ED57-E19E-4D04-80B6-8C9E3BE375A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31E71649-4081-42A2-9395-F22160363CA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34EAF96-A9D3-4720-8154-366B9DB37FF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2F8D4AB-4582-49FA-A8E4-15A03E8C412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949E4E89-2071-4716-AF72-0C1E8CCCC0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C4A3CD69-66AD-4491-BDF1-DBA4C678EF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AC3E527A-97DD-4658-A3A3-0E62F7C59D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BABFDA3B-670C-4946-8159-A019D863A72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595C693E-37CD-45E5-B2E5-E96A83E3BFC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4772E66F-B08A-4329-8CD6-C4F6B1E9270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8120DE62-04C4-477A-A29F-114E9126717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C992D90A-30FE-40E7-82D3-40B8B953387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2EDEF90-119A-44BF-9878-FD590868EC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D3CD39E7-CE26-44AB-8D54-F247CB44913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4165D212-1658-4ED7-B36F-04DA27AC0BC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8EBAC6BA-1565-4880-A0F4-E5A636839EA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F39A2EED-57AD-475F-9C64-E32F20E5AC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3EFBAAB3-4522-484D-98E5-4FCC09C909C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59384F7D-1D30-4529-99B0-78A702B9B8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0FAF46EB-1D87-48B2-9E75-ACD1D01A6F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9E841B8D-F5C6-4202-B220-0F09AC41AE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35054B7-F2F5-4FC7-AA71-BDB140E3FE8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417DA66C-FD5C-4109-B9E0-EA3AB5AB10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C84F8B10-5691-4F4B-BFB7-3FFFB47546D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CCC0E617-C80F-4B0A-A95B-8F3B7A300CC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040C7CC5-FE84-4BB6-AB48-59CE2A9D47D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680C531C-135C-482B-ADD9-759C0E00B8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A0355B7D-84B1-4767-BD11-79061670DB8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50620A17-DFF9-4183-84DB-C687AE3D67C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55703A0F-2653-4193-8FB8-7D3E7EF214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621C4A17-A13E-47DD-8C17-07AD48BF5B9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FF35E203-14DF-4277-8C2B-150D8B01A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2388054B-BE62-405C-ABF0-0936C12B0FA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6D8EC6D2-9996-43C9-8E56-CE86E70AD6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B8B5CE0B-CA52-4C07-89C2-F271676BF3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1EE4C7D-1EA5-4CD9-9256-273B4522727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738F4E4-A0D8-4CD2-9E6D-2210A74B05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6455CE2-4032-431E-8DE0-CBCC5FFF6BA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7D11BE56-60D6-4461-9CE4-205AA07689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6CD35FF3-11B4-4D1A-9D86-944CAA4226E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AD41E5E-1E5C-4591-AB91-B796117694D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FB5E0AC2-E225-492B-94A6-656FFACF71B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2486517F-7A68-4FAC-8BF1-D0DABDF41E2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CC4FDF76-397B-4E29-88A5-59402370E3F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F9D3ABF1-D56B-422E-8765-099ECC0BED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2172DA9A-5A73-4B71-A6D8-16AE568ACA2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2D316E2A-F3D9-46F3-9198-4B3F261AA15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1F3EB0FD-6552-4CEC-85F3-89DD9E9CBE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EE58780B-EF5A-41E9-933E-9EAA6C75E2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87A2B791-FDFB-4E2C-9CDE-C93431824D2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7D26EBC3-BA4E-426D-A7AF-908DD722619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C7B996A7-1616-40F1-9C7A-8527E51986C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5E7A77AF-399D-42B1-9A5E-CDC442C147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510E304B-D5CB-4B98-B599-BEAEE4D94A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F25AD7AB-89A9-4969-9B4E-D6798B7ADC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879A9123-3CCC-4727-98EB-11A8F00BD00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DC1F48A5-20AC-456F-A38B-58A813B19E4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3AD470FF-A2F6-4327-A179-3044504A33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9AFD8A6E-0388-4844-B5B6-F67D0A39725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5C84903-1036-4850-804A-B7D46BEB715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CC23061E-EADA-4D38-9AD0-301ABD87A57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8DEC6090-76CA-43CB-A3E2-C2CF8C6D55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F9AFC20E-EADC-4240-8E44-3944528B904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C84A3DEA-B64F-46F1-BEC9-9FFD3CB5BAD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9BF0D1C3-F9F6-4F1F-89DF-FF647DED55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40FFF25C-B68A-4BA0-9F89-440217383BC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61A3925B-D30F-4919-975A-A133E896C5B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62200372-AE74-4F97-935D-17F89CD40C5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C7479759-4489-4BBB-A94F-7FC4714DB56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1F21CACD-DC50-49E6-88D3-5A45CDCD57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EAF58E86-D98F-46CE-9CB3-FAF3C6DEBE4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E15943F4-1DF5-4A02-92A5-550AEC5860B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D44EC8BA-DA84-4D93-B80A-A5BDFE7D57E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901A8DD6-B2D8-4D0F-9909-621E5686D8D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03CDA2E7-19ED-4A67-BD04-5EB3A1555D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436F4ECB-1686-437B-BDE5-E5FA1D0F1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9D73F7BF-2C7D-4FCA-8B68-BF93FA23C64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39311444-43A0-4213-8264-E02BD7BA96F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BFA8617C-0B85-4DCD-9725-D1B61946183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5F267A25-105F-4758-A7A2-5E3627BC619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72CCB795-3B63-486B-889D-11066E6F821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EB9F02F1-9555-4672-9CB6-A028304CCDB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2D68F2D3-CF11-4954-BFB9-813F7595E8E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0E2E8EE2-A125-4E18-85BC-9FC0B10B419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D77995DF-E5E7-438D-BB14-F1F23A421FB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9E6E51A3-13A7-4AFD-9A35-DE07FB39B8D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52A0EF2B-3101-42CB-8BEA-68D480861A6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CD83167-3D3F-45EA-8C65-7A3103FD94B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0F6AC5E-E68C-4EC3-AC7E-6E55AAC866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E184A703-2FAD-4596-B8FF-A21ECF43800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9B48A98A-2AA2-4613-9D7C-BB26779BD8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F39470D7-1108-4582-B85E-262F105243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A994C5C6-9DA0-4132-9952-B2FBD87EC36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5468CD88-1798-4C28-B5C6-4A51385794F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9D478BB8-4392-444C-8399-9C7E975975A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7A4DBB20-27C0-4B49-8EE4-13FEA3C1217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F8A45612-0FF0-42E0-9ED5-EE950C0B1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36A16B10-EE68-470F-A57F-2F64736D4DB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1F06EA6D-ED77-40C8-8B87-1DB010BD407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A974F3CA-42FD-4DBB-B31B-CB6804AACF3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C1206A90-F9C3-49B2-AAB7-AF7CCB91BB0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6150ED86-E4DE-4353-87A8-A053062C5E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B9B45EFE-A487-4CBE-ABCC-C9DC7AE26EF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3DA33EB2-BF3A-4F76-8AA3-9F9CBA18F2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2F3CB77B-DE7B-45B1-86E1-E2CC9A89B11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230D40C-0191-4E96-8479-206E14326E45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1CA85067-7EF6-44D3-ADEC-7CF98B406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D4CD3256-B1B9-4636-87FC-276D64515FC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926D0BC6-33C0-4C87-BECA-41C71BEF31F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98A846BF-82BF-4CB0-A7F1-4CA721B614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377708E2-347B-4E98-B249-057AF689C07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1617F20F-F95A-4F43-8C73-721F0132E5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9E94C153-2CAE-48E2-9462-0585E85DDB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3D3F3E69-E66A-4736-9BEC-5FC0D3FC2C6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22CC6FFE-C3A2-4053-BEE8-2BEB4EB6998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A1C00EB3-A781-4CCC-B60A-F0F8B95D5EE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40445666-A401-44BD-9CD1-0551D22BBC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3D4D65F3-6D4B-4672-BE50-4DC6C595C1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E863E6FF-94C1-47F9-AB48-BA40B2C995C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CFFA21E6-2759-4896-8811-AD036AE1A10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BFFC8D52-CE1D-4C92-8453-526A4B4C7C6E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6AB01B9C-EEEF-4B97-B804-65B9159A51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382AEAF9-2445-42AD-A56F-9336A4B970AC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9BFA464C-56A3-4B97-9BF9-42EFB10389F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431A2EC-8C04-4F29-BAF6-DFBB133FFF2D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69A9F612-28FD-4F1E-A754-AB590D69A247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5991F77B-339A-4EBF-82A6-D3545EE45D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B3226F0E-D7E9-49DE-9790-F96C91118E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E2830E07-7333-491B-ABA7-4A2F20C83C4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F6D15890-56F1-42B2-9B27-769AB7D1FAF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972A356-A765-4AF4-A4E9-38EB28A026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64B70BE9-58A5-4E99-84E2-D2957687774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53DE2901-82E0-4B2C-9146-5B9C8A27362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FAAFEA24-9132-4E17-B8E6-D550A4B3A3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C6FEBBB5-CCCD-49D5-ABA2-32323CA9A9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47895A2B-9E26-4F86-89F4-19B7673071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E6A4F686-C058-43E8-AB87-E0FA77BA7D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97291764-06BA-4F6B-A75A-B4179BB695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1DD59829-941A-42FB-9475-CBFE08ABE7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4A6BA185-2282-4052-9956-740BFA424A5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BEAA0F85-51A3-4D4C-BC29-D1C69E2DA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4A2A8C46-23FC-4466-BED9-CA0C9F40D42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5F5CC17E-3F06-4C72-A7BB-90DEDC3A2F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582BBE99-BB2F-41DD-B252-220E157698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DB4F327B-86BA-42A2-87D1-5546A2FC310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3877FE0A-06B0-43DF-8F1C-0F3CF5E4D4A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984C9EB7-DCFF-4106-8CA5-1F6C52BD78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B6DEA19-3429-4E22-93E1-1895489F357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0BD62BF3-FBBD-47ED-B7E8-FCA9706DCB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A4170229-A125-436F-AAB2-01572D10E68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E8C326-7C40-46D7-9855-2C8AFD47D7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C2953D5D-8272-4F35-B1CD-D329035171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1E920C75-2B5F-4766-8E04-CDFF4EC97C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C77920C4-EBA4-46FE-BBCA-96100680100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7A92B975-B8FF-40AF-A96F-1CB69A46EA3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71874527-48EC-4611-A544-B7BBAF5BC6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F7143DD4-8F05-469C-A52D-C7A3A7B7F09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3BDA29CF-7FF1-44A9-A9CC-A9DF58F90C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88E04730-6646-41DC-8C9C-1B327AEFC21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1191236D-0135-4746-BBA6-7F99560939D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F36D863A-30B9-43F1-B1CF-88D9B27663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132355AC-FEB1-4EE5-A637-EBE06E768CA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3867AA9-FB86-4507-A7E2-5DE053CD06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D38130B4-56A6-4ACD-8D01-877737869B8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097163D8-466D-4FA3-854C-208719E8ED9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46090A0-714F-4834-9A9C-1702276E026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21598132-AA79-4614-A521-806FB040A1C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5999534B-38E0-4AFD-864C-E08347F83A8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82E862EC-CEC6-4E49-9025-F109650A77B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63855EB0-E547-4692-950C-D25AEAF6A6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4C41238C-D005-4154-8EA7-72FF02942AD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D89DDA5F-4AD9-4F7F-8698-5409DA71835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E31DC2CC-5198-4EAA-B264-71B9C82A589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8DECCEB1-53A9-4E61-A331-F84B325F43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AC7EBB23-8885-4ACE-9024-8DA47D32F3A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AAC4EEA9-59C4-4A6B-942A-2FAB9D75F82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3BBE2015-D9AE-4D66-86B7-3C3AE03F555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D9C9F5BB-85BB-48DC-BEBA-F2445F468FC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A112CC7F-50EF-4911-8250-BB150A9720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18337A72-5A57-44E0-A8EE-64F811A5AB4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3A156479-2622-418E-A6A5-98719C20C3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DF55F0AB-BF2D-44E0-A42C-2E7DC3ABF5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249D78C2-2E25-4E3B-9BE8-DD659291BD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ED58FF26-3CAA-4A4E-BA22-CD54EA172F3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4CF7054E-9CD4-44A8-91DB-DA6FD9AF84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8B4DEAD7-B4A6-4C2B-BF13-FC0CB8ACF2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CB4A1FC1-DB03-4165-B50F-2C298914D97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23A13ECD-33F2-4A06-8181-280BEF222F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7DE7AE3C-2D87-4876-8236-2F09B51FEAA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DCD3F7C2-D25D-4A3E-936C-5A7E6B86A08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B2659DA-675A-466E-955E-A5780E5499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5605D1DE-079C-49E6-B195-949A221D0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C1B24852-059C-4F17-9665-2E28E5BDEB9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D1C2558B-9983-48AD-8201-846794AA899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28DD5D6E-3D0E-49D9-ADED-2EB87CE678C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854B28B2-628E-45C3-951D-3F3AE94001E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CC0D6BB6-2A11-467E-9557-64C4049871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A52B0033-E8A4-4985-A779-FC26816FD4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E6F68A1F-6A73-4A14-A527-C71849EE1C9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1B51AB7D-47DF-40DC-80E2-4D6CED27688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CFE954DC-1A24-47B0-9644-5254BBE6F66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72FFF37D-A06C-4350-9701-A130752256B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5DC11794-C68D-46E8-B0FE-C164A498623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BF2B4A9B-ABCB-4E44-AF84-4C01DB9C04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E0A2AC78-D2EB-422B-8CC6-B0DF42A95B7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E57C5BDF-DF24-4DC3-9823-D16CF7688F6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FA154708-9086-4E95-9379-B5A94F6DC43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64B754A6-98DD-4091-B368-082041C9EF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505928A8-803B-4E45-926F-58544763763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6CA034B7-EACE-4A4A-B21C-5F23E7B64D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AE6E3652-3623-43CB-ACF3-FE2F62CBD3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98E2AE1-FAFF-4EE3-B0F2-B7F48D8D5DB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2958F072-5AD1-4A05-8B08-BA00A1BC150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094E9BA1-3704-4C78-82B4-BFA3D17CC7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2D114655-224D-4276-AC30-F9D5B1ABBF0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28F07A82-4CC0-42F9-AB67-A1E48ADC6F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C5DC6BE4-A524-4F80-A12D-AAEE514962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D69AF8AE-5407-4BFA-85BE-AB51235A2C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DD85EDA6-E235-4FB6-A5C1-5CE79335F62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1708ECA3-C7F6-480E-8550-47A9D9E6F19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7B209003-E920-4BA5-81FD-98ACBB526E3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92E3FBA1-12E7-477C-B984-EC0334D3788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37C06E0E-DC68-476B-B80E-61DC81C489F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A4AB1680-9F30-4C03-84CE-02C090AD6F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B6C57494-1828-4D63-9507-2DA207312EB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7636967E-C11B-4D7F-86EE-BDEFE06452B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E6BAA61C-D7C3-4579-BC94-0CD594794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ADDAEB3B-F2C0-4638-A5A5-08B415A4915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E74EBBE8-DA39-4B08-9AC1-9B64F0FCF2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FB34B335-D313-4687-BDFA-0F304AB63A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47261642-01E6-42A4-8174-61A933DC057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EA6304A3-31D5-4DC5-86E1-9E7D6A94F42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60A5FD3C-DC70-4176-AF6B-936035AEE6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A69DAD7A-EE88-443B-9F24-80171FB7EEF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321FC56B-9312-4CFB-A3EC-47BB462AF4C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C35A89AE-9DC1-42A8-B637-575818E4A3D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3EA7BF7A-7D75-43F5-962C-146CCF28E5D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0EC32249-6595-4459-981D-F175FF0F30B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43F50CFD-8E41-49B2-A890-5A634F2F1D8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9ABCE4D6-4552-427B-B7A9-CBC99E4DEE0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F10B51EB-2D40-425B-B8D7-FC6789128C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A8555BC9-DEE8-4C6F-8A0D-5240860DEAC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E4EE20A7-EF20-43D2-A08B-04D591D998E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5DAA2E-B670-4DC3-B917-E48CF444E7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939DF780-CF2A-48AB-8E94-A7049D8CB5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F6210372-1528-45DC-A14A-42002A3D52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4A281269-5338-4D09-ADC7-EA0F13297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B7663C79-4868-460D-AEFF-086C12175D6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23E7EBDD-109E-4F89-A7FA-04E5D5239B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6F9BD627-6F54-485E-93FA-980661CE161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8D802855-3891-42CC-8F8E-82BE7DA2A5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B6BE4B40-26D8-48E8-8546-B4CD4D8C2553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64F0F1B5-128B-4502-920B-669ACB7625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4F1180ED-2E58-4681-A70F-08ED6EE794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572A7BAC-879C-431D-A95D-AD68DA8FC83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50D4E946-F595-4F6A-92FC-DD2881CAA09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71339E92-7688-4938-BCFE-B3971A06B81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B40AFE9B-3167-42A7-9C25-219238ECC89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14D83F1B-4745-4844-851D-058EB7E89C6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1F1E940E-A01D-4BBA-826D-C3BF647E31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86AF8E02-46C8-4FA7-BA99-63840C02E16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3AB6B51B-F0B1-4B1A-B9D8-11D23ECECE1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86F3C810-B88D-41E4-805F-7A8BC99487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34A32BCC-911C-4F05-8141-DA3C6305A04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A23AC092-A04E-4C78-AB81-788A6299425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A5348738-23F4-4CBF-8E78-45700C29E5E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2DEC0864-300D-47C6-8116-0C4EBAC2FD6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B1CC3D1B-9EDF-48F1-AE70-DB4C17C4528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4C0A5358-03A1-475A-AA19-E2729D729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AEDC09D6-CF13-48F3-97A8-1637DE8E111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A79B8F41-E13F-477C-A397-006A88169A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EEB1B076-8A7A-4C27-BD2B-2187CE5D30E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B9E62AB1-0A4C-49EB-B5A8-9AE4036FB93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ECE3BE6C-384F-4FE8-9091-2061E5C3DC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3870CA0-650A-4814-A25B-FB4943CF743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8145C611-CF73-4630-AB2C-2C0B225B4F0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62E04804-B0FA-4093-AD25-36BEEA554EF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2C065BA0-62C3-44FB-BE2E-9D1CDCB3B01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84AE3E0B-2CED-4C11-A0F7-67A4D0D611D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2EC1329E-6ACD-46D8-9A2C-4945E36AD70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3206F8F4-3579-42CD-AEAA-0E10474E66F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24DE8BA4-7AED-45D4-9A40-8C7675FF025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5B26BF0-4C80-494F-B4C9-41EE461AD5C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1ADAD882-CFFF-4740-85C5-D55CB8EC738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1412391A-C09B-4D8A-8506-54660EC9F91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0A5EB84C-D295-4B47-ADDF-5AD98DE67D8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BFB7C2BE-F296-45D8-979E-A0766843CDE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A16FC0F1-5BD8-4B3C-B063-D226AF91414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6B8D72B-3581-4A08-B73F-5B13145B27B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EF33FC00-024B-46D4-A40E-58D5981162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70DF97B1-11AD-48E2-92DA-54EF287363DD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8A28F755-F193-4F04-9603-8A4A7793477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B9931103-88E5-45F9-8665-7ABC16A3FFD6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ECA5616A-A2F8-46EE-95DA-538BD20F48A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978D09D-67C7-4816-936C-818A03BD7DC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FD34495E-6D45-4948-9CCF-CE2E67737E2F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35349671-B814-4D87-8361-70B08441C5D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BAEB5017-7045-4CF1-A60E-BD8B33E868E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8449E36-4E5C-48B5-B19D-5FCDA4C587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727F914-52E8-4A07-AE50-F2C8ED05A8C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571861C7-72C6-42D0-B909-30BE8AA7CD8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45C7E6E0-688B-4590-B49F-B2C7EDEEB73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F2C073CB-A318-4FE1-8ED0-CD1CA6DC9B92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23EA6805-B316-4BC5-9022-06265909075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B882C9BE-DF43-41A8-B3D8-E165376B5C8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6A19E696-1099-46B5-AC43-7A6F8D120BC1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9B1BDB9A-0284-403F-8EDB-861240EE21A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D573ECA2-0D0C-47F8-B892-C0AE67EDF3A8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A53ABBD6-8723-45E7-AA36-21B57F1B23B7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F7301EDD-6A71-4A80-850E-80F54497A2E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630F2090-1905-4242-B1BD-43EA4ABB969E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4484D3ED-4DDF-497A-A52F-783861C19934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0FEA061A-ED8B-4D88-BAFD-BAC8455D1579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4A5C032E-391C-4D4E-B82A-C6C4BB9ED54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07E8701E-AB41-40EC-93C6-10AFDDF029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4DA93605-F60C-401F-AD45-FEB56BB561A5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19370312-5838-4EC0-9419-11AE14D9949A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8639F220-0B43-4B17-B136-69D86B0C1D5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7D95E3D6-3290-4B5D-BFD3-9FD8E7995D1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016A392E-3F6E-4870-BF8E-9A1005B28E8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4809D66D-5AAC-48F9-888C-4F86619595D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EF92A1DB-97B3-460E-AD0C-CEF0F6A927F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FAAAF300-8D5D-4CE1-9B87-4EACB69CA2D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7B7AEA94-E247-4DFC-83E5-14133ACBA52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A2BC154F-7168-41E0-8808-AA22E50B30F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3DBDC4CA-55BD-4B6E-8AD0-B9AF1DC00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CD191FF1-D0CF-4497-8301-5734D1C4147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D6F98B46-9B44-411F-BE60-356F0A3E130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326BEDBC-D1C4-4247-BF56-7B541B75C0AF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2DC6B204-2D91-4FC7-9D62-166BDDA1EFD9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9FAAD1A0-A29F-41AA-9C9F-CA42059B1FB8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39502C24-3509-4E24-AFD3-21989C5E807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86762AED-EFA0-4774-A730-4652C684926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34B3366E-7E3F-454D-901A-1F131A64F9C6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8BE99C6C-7267-45CD-87C9-514B81265A0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EECEAF22-4022-4A89-A621-6A2ED90D7974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3AA9C0B2-0A90-406C-A97B-650EDF16F04B}"/>
            </a:ext>
          </a:extLst>
        </xdr:cNvPr>
        <xdr:cNvSpPr txBox="1"/>
      </xdr:nvSpPr>
      <xdr:spPr>
        <a:xfrm>
          <a:off x="6833235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6CFFBAE3-C291-4013-BA53-B27B51E3E8CA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0CAF4A21-8683-4DAB-BC79-2B104A00918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05FB2134-5125-42CE-9EB2-43B819DD4650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2952E087-15BA-46A8-B9ED-3A6E73AA2F1C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F4175047-C17C-44CD-93D1-45D2D94A353B}"/>
            </a:ext>
          </a:extLst>
        </xdr:cNvPr>
        <xdr:cNvSpPr txBox="1"/>
      </xdr:nvSpPr>
      <xdr:spPr>
        <a:xfrm>
          <a:off x="683323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985FE94C-D0F9-4947-BB97-2E58D60E2A1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9F76B455-91A4-48C1-B0FC-0E57ED16773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8AE868CD-6F6A-4681-9F4D-1C55D891C30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C72645D5-B309-465A-8AF7-DBB08EA2F2F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5B6A8D74-5C28-4373-B2C1-0018125CCFF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A4E8DCD6-52E0-44F1-925E-1A7336CFF77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03D6F627-D71F-46B1-857F-4E43C64CFDF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C0F2218F-EAEE-4DA8-A197-BF85931A606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34565EC3-BAC6-416E-8FE5-83778DFF40A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5E31E71B-20A9-4F88-A70A-56DAF518125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701871AE-3C53-4785-80B8-A6D13C7158B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DDA45F9C-A445-40DB-A171-129894D357B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850F29A2-844A-4677-8B91-DA69307C0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45567EE5-53B9-4118-B1BA-8C8EFE1D4C4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DB21DC1E-8A49-4878-8A17-80F552387D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5B8469D0-2B6A-4305-8B36-8E62AB79C8C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E21E2668-7D5C-47F2-8F89-3F8E93B0FE1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2AD6F204-45A4-4C1C-9361-5AF0C07715A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CA744499-112B-46A7-A406-6E1128AA1CD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6D96686A-A16B-483B-A400-11795C31033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5FE01E03-CE7A-4A0B-9FFA-6CF49311BE5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7B5253B2-C39C-46DA-A797-0D22A0BD20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7DD23F62-EEC1-4223-ACD0-E79033540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34D26D97-258B-4F3D-9578-67FA5D66C30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16B86F31-FA6D-465D-818F-51B9FCE8685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E192F5ED-9995-419F-9960-BC8F36BFFDF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3457C343-9A3E-466D-A430-081AD27A75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7E0BECD3-BF9C-4F23-A0AA-C0A9B6B43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BD1A6E91-2036-4643-82E6-543D6264E8F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7AE066EA-31B6-40AA-8533-C98D083C44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6F709C2E-30F7-4F7C-A860-AAF34C0ECF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7385CBF1-6923-48BA-AE13-F50F9916537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078D2567-0D6D-4340-A4F0-FB2240F503F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0071F5FA-FB3F-46B8-AEE5-7A8D48D7730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3B30D107-8D7F-4C5C-967D-8DBDCF11497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97B50B6F-FF9D-4E5D-9EDE-441D9F1257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090FA8B4-D0A7-4978-8B2D-C789413938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B5EF67CE-F51D-4594-9E82-9A10E7B4989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761A31DF-6394-4A50-A806-9C6EDC9717E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BECBEF27-ADEC-4268-816B-061CDC71F32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63C63CE6-FDFD-40D2-A8F2-6D9A3CCAACB9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26581F67-C30A-434A-8F3A-1EAA51ABB46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E9F03308-0B9D-4B43-B4F5-048BBF75B4E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742A717B-6671-4EA1-B8E8-AE354CE5B2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8F953D73-BA6A-4FA3-98EE-C8892FF166E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8D3BBA43-CD86-4112-838D-66F8B53A1D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56251331-5F33-4944-92AC-4CE9568F587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6324011C-1C1F-4D26-937A-2D42F2C0AE6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0B032623-6615-470A-BFDC-0E66FB38FFD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6B53B072-A31C-45C9-B224-115367B3353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EF12E6F3-BB67-4F2A-9312-B4C2A8193D8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27E81ED6-00A3-4BEB-AB03-03FA3104F9A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34FE566C-56F5-49AC-9EC9-821F01F1B8D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2E063A59-64FD-47DD-AB51-12C907FC428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D5777007-9C39-43B8-8BF2-A7CF0500E69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3E7BDFD0-CFE5-444F-9578-F7790F114F74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1FE6A032-4D8C-46B6-9A21-B2673C68C41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5C5EB577-00FE-43E0-AD27-7552F377061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B5A02573-5D86-4872-9CF7-76C414AA9B0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48BBAA09-B0FB-4431-A62B-349BAE0AD3C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7C067629-3E7C-4B9D-9186-4BDD014ABEE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9DC63C51-7B01-4C54-806A-D479673B8DC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FB8FA8A1-D6D2-4264-8ED2-BA89C36C16A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8FCBC472-432A-4B8D-A6D6-16C0ED8EBEE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667F26E0-7AD3-40E8-B71D-E2263774222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D4E3FC1-EFAB-4FFD-95D1-C62D644AF240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7904BF2F-8C2F-45B5-BC2A-1CE7C187294E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F28803C7-2079-40FD-8C2E-A13A34F34BB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AA309750-407B-4E07-B9CA-C3C949464F7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18C14707-4B5F-4B64-9666-3835EE9EE2C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4F61E2B6-FB62-44D9-A5E8-BA530C78AA62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F9E6A09F-5468-4B1E-AA19-AF47CF83CB07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818F7C57-42A5-4CE6-9845-29EE47EA406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5B2A04CF-954E-4ABE-AA70-2E3DC5DAFCBF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87A22277-43AD-49BA-8E82-1FAB6633F15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2F872D6E-E578-40A7-B5A6-6C1425200E1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22039CFB-BB5C-47B3-940C-6239AE60E0DC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15479462-F000-4E4D-A76E-22A1FDEF9A61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1C267FE2-2CE0-47CA-BD8B-85E49F69B59B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7E1161DD-14C6-4034-8A55-0C7D2402841D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D5C9032F-4995-43BC-9C01-C3AFADCB2635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7856BC5E-01B1-4244-9772-C0806085DEDA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DAE34FE7-AAA4-4E80-9363-911F283D07C3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89BD949C-348A-46D5-AAAE-49E3BD50B886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C7206ACB-7939-411C-A152-CD8811C0A448}"/>
            </a:ext>
          </a:extLst>
        </xdr:cNvPr>
        <xdr:cNvSpPr txBox="1"/>
      </xdr:nvSpPr>
      <xdr:spPr>
        <a:xfrm>
          <a:off x="6833235" y="1071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zoomScaleNormal="100" workbookViewId="0">
      <selection activeCell="H13" sqref="H1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6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30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45.75" customHeight="1" thickBot="1" x14ac:dyDescent="0.25">
      <c r="A9" s="30" t="s">
        <v>7</v>
      </c>
      <c r="B9" s="31" t="s">
        <v>36</v>
      </c>
      <c r="C9" s="34" t="s">
        <v>35</v>
      </c>
      <c r="D9" s="22" t="s">
        <v>37</v>
      </c>
      <c r="E9" s="31" t="s">
        <v>21</v>
      </c>
      <c r="F9" s="32">
        <v>6024000</v>
      </c>
      <c r="G9" s="23">
        <v>5996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6" t="s">
        <v>12</v>
      </c>
      <c r="B10" s="37"/>
      <c r="C10" s="37"/>
      <c r="D10" s="37"/>
      <c r="E10" s="37"/>
      <c r="F10" s="37"/>
      <c r="G10" s="37"/>
      <c r="H10" s="37"/>
      <c r="I10" s="37"/>
      <c r="J10" s="37"/>
      <c r="K10" s="18">
        <f>SUM(K9:K9)</f>
        <v>0</v>
      </c>
      <c r="L10" s="19">
        <f>SUM(L9:L9)</f>
        <v>0</v>
      </c>
    </row>
    <row r="11" spans="1:15" ht="15.75" thickBot="1" x14ac:dyDescent="0.3">
      <c r="A11" s="2"/>
      <c r="K11" s="20"/>
      <c r="L11" s="20"/>
    </row>
    <row r="12" spans="1:15" s="5" customFormat="1" ht="45.75" thickBot="1" x14ac:dyDescent="0.3">
      <c r="A12" s="13" t="s">
        <v>10</v>
      </c>
      <c r="B12" s="14" t="s">
        <v>0</v>
      </c>
      <c r="C12" s="14" t="s">
        <v>1</v>
      </c>
      <c r="D12" s="15" t="s">
        <v>2</v>
      </c>
      <c r="E12" s="15" t="s">
        <v>3</v>
      </c>
      <c r="F12" s="21" t="s">
        <v>11</v>
      </c>
      <c r="G12" s="21" t="s">
        <v>19</v>
      </c>
      <c r="H12" s="16" t="s">
        <v>17</v>
      </c>
      <c r="I12" s="16" t="s">
        <v>4</v>
      </c>
      <c r="J12" s="16" t="s">
        <v>18</v>
      </c>
      <c r="K12" s="16" t="s">
        <v>5</v>
      </c>
      <c r="L12" s="17" t="s">
        <v>6</v>
      </c>
    </row>
    <row r="13" spans="1:15" s="28" customFormat="1" ht="45.75" customHeight="1" thickBot="1" x14ac:dyDescent="0.25">
      <c r="A13" s="33" t="s">
        <v>8</v>
      </c>
      <c r="B13" s="34" t="s">
        <v>36</v>
      </c>
      <c r="C13" s="34" t="s">
        <v>38</v>
      </c>
      <c r="D13" s="22" t="s">
        <v>39</v>
      </c>
      <c r="E13" s="34" t="s">
        <v>21</v>
      </c>
      <c r="F13" s="35">
        <v>336000</v>
      </c>
      <c r="G13" s="23">
        <v>1576</v>
      </c>
      <c r="H13" s="24"/>
      <c r="I13" s="25"/>
      <c r="J13" s="26">
        <f>H13+(H13*I13)</f>
        <v>0</v>
      </c>
      <c r="K13" s="26">
        <f>H13*G13</f>
        <v>0</v>
      </c>
      <c r="L13" s="27">
        <f>J13*G13</f>
        <v>0</v>
      </c>
      <c r="O13" s="29"/>
    </row>
    <row r="14" spans="1:15" s="8" customFormat="1" ht="20.100000000000001" customHeight="1" thickBot="1" x14ac:dyDescent="0.3">
      <c r="A14" s="36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18">
        <f>SUM(K13:K13)</f>
        <v>0</v>
      </c>
      <c r="L14" s="19">
        <f>SUM(L13:L13)</f>
        <v>0</v>
      </c>
    </row>
    <row r="15" spans="1:15" ht="15.75" thickBot="1" x14ac:dyDescent="0.3"/>
    <row r="16" spans="1:15" s="5" customFormat="1" ht="45.75" thickBot="1" x14ac:dyDescent="0.3">
      <c r="A16" s="13" t="s">
        <v>10</v>
      </c>
      <c r="B16" s="14" t="s">
        <v>0</v>
      </c>
      <c r="C16" s="14" t="s">
        <v>1</v>
      </c>
      <c r="D16" s="15" t="s">
        <v>2</v>
      </c>
      <c r="E16" s="15" t="s">
        <v>3</v>
      </c>
      <c r="F16" s="21" t="s">
        <v>11</v>
      </c>
      <c r="G16" s="21" t="s">
        <v>19</v>
      </c>
      <c r="H16" s="16" t="s">
        <v>17</v>
      </c>
      <c r="I16" s="16" t="s">
        <v>4</v>
      </c>
      <c r="J16" s="16" t="s">
        <v>18</v>
      </c>
      <c r="K16" s="16" t="s">
        <v>5</v>
      </c>
      <c r="L16" s="17" t="s">
        <v>6</v>
      </c>
    </row>
    <row r="17" spans="1:15" s="28" customFormat="1" ht="45.75" customHeight="1" thickBot="1" x14ac:dyDescent="0.25">
      <c r="A17" s="33" t="s">
        <v>22</v>
      </c>
      <c r="B17" s="34" t="s">
        <v>41</v>
      </c>
      <c r="C17" s="34" t="s">
        <v>40</v>
      </c>
      <c r="D17" s="22" t="s">
        <v>42</v>
      </c>
      <c r="E17" s="34" t="s">
        <v>21</v>
      </c>
      <c r="F17" s="35">
        <v>15958000</v>
      </c>
      <c r="G17" s="23">
        <v>6816</v>
      </c>
      <c r="H17" s="24"/>
      <c r="I17" s="25"/>
      <c r="J17" s="26">
        <f>H17+(H17*I17)</f>
        <v>0</v>
      </c>
      <c r="K17" s="26">
        <f>H17*G17</f>
        <v>0</v>
      </c>
      <c r="L17" s="27">
        <f>J17*G17</f>
        <v>0</v>
      </c>
      <c r="O17" s="29"/>
    </row>
    <row r="18" spans="1:15" s="8" customFormat="1" ht="20.100000000000001" customHeight="1" thickBot="1" x14ac:dyDescent="0.3">
      <c r="A18" s="36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18">
        <f>SUM(K17:K17)</f>
        <v>0</v>
      </c>
      <c r="L18" s="19">
        <f>SUM(L17:L17)</f>
        <v>0</v>
      </c>
    </row>
    <row r="19" spans="1:15" ht="15.75" thickBot="1" x14ac:dyDescent="0.3"/>
    <row r="20" spans="1:15" s="5" customFormat="1" ht="45.75" thickBot="1" x14ac:dyDescent="0.3">
      <c r="A20" s="13" t="s">
        <v>10</v>
      </c>
      <c r="B20" s="14" t="s">
        <v>0</v>
      </c>
      <c r="C20" s="14" t="s">
        <v>1</v>
      </c>
      <c r="D20" s="15" t="s">
        <v>2</v>
      </c>
      <c r="E20" s="15" t="s">
        <v>3</v>
      </c>
      <c r="F20" s="21" t="s">
        <v>11</v>
      </c>
      <c r="G20" s="21" t="s">
        <v>19</v>
      </c>
      <c r="H20" s="16" t="s">
        <v>17</v>
      </c>
      <c r="I20" s="16" t="s">
        <v>4</v>
      </c>
      <c r="J20" s="16" t="s">
        <v>18</v>
      </c>
      <c r="K20" s="16" t="s">
        <v>5</v>
      </c>
      <c r="L20" s="17" t="s">
        <v>6</v>
      </c>
    </row>
    <row r="21" spans="1:15" s="28" customFormat="1" ht="44.25" customHeight="1" thickBot="1" x14ac:dyDescent="0.25">
      <c r="A21" s="30" t="s">
        <v>24</v>
      </c>
      <c r="B21" s="34" t="s">
        <v>44</v>
      </c>
      <c r="C21" s="31" t="s">
        <v>43</v>
      </c>
      <c r="D21" s="22" t="s">
        <v>45</v>
      </c>
      <c r="E21" s="31" t="s">
        <v>46</v>
      </c>
      <c r="F21" s="32">
        <v>4370000</v>
      </c>
      <c r="G21" s="23">
        <v>1668</v>
      </c>
      <c r="H21" s="24"/>
      <c r="I21" s="25"/>
      <c r="J21" s="26">
        <f>H21+(H21*I21)</f>
        <v>0</v>
      </c>
      <c r="K21" s="26">
        <f>H21*G21</f>
        <v>0</v>
      </c>
      <c r="L21" s="27">
        <f>J21*G21</f>
        <v>0</v>
      </c>
      <c r="O21" s="29"/>
    </row>
    <row r="22" spans="1:15" s="8" customFormat="1" ht="20.100000000000001" customHeight="1" thickBot="1" x14ac:dyDescent="0.3">
      <c r="A22" s="36" t="s">
        <v>25</v>
      </c>
      <c r="B22" s="37"/>
      <c r="C22" s="37"/>
      <c r="D22" s="37"/>
      <c r="E22" s="37"/>
      <c r="F22" s="37"/>
      <c r="G22" s="37"/>
      <c r="H22" s="37"/>
      <c r="I22" s="37"/>
      <c r="J22" s="37"/>
      <c r="K22" s="18">
        <f>SUM(K21:K21)</f>
        <v>0</v>
      </c>
      <c r="L22" s="19">
        <f>SUM(L21:L21)</f>
        <v>0</v>
      </c>
    </row>
    <row r="23" spans="1:15" ht="15.75" thickBot="1" x14ac:dyDescent="0.3"/>
    <row r="24" spans="1:15" s="5" customFormat="1" ht="45.75" thickBot="1" x14ac:dyDescent="0.3">
      <c r="A24" s="13" t="s">
        <v>10</v>
      </c>
      <c r="B24" s="14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8" customFormat="1" ht="44.25" customHeight="1" thickBot="1" x14ac:dyDescent="0.25">
      <c r="A25" s="30" t="s">
        <v>26</v>
      </c>
      <c r="B25" s="31" t="s">
        <v>48</v>
      </c>
      <c r="C25" s="31" t="s">
        <v>47</v>
      </c>
      <c r="D25" s="22" t="s">
        <v>49</v>
      </c>
      <c r="E25" s="31" t="s">
        <v>46</v>
      </c>
      <c r="F25" s="32">
        <v>9593000</v>
      </c>
      <c r="G25" s="23">
        <v>2908</v>
      </c>
      <c r="H25" s="24"/>
      <c r="I25" s="25"/>
      <c r="J25" s="26">
        <f>H25+(H25*I25)</f>
        <v>0</v>
      </c>
      <c r="K25" s="26">
        <f>H25*G25</f>
        <v>0</v>
      </c>
      <c r="L25" s="27">
        <f>J25*G25</f>
        <v>0</v>
      </c>
      <c r="O25" s="29"/>
    </row>
    <row r="26" spans="1:15" s="8" customFormat="1" ht="20.100000000000001" customHeight="1" thickBot="1" x14ac:dyDescent="0.3">
      <c r="A26" s="36" t="s">
        <v>27</v>
      </c>
      <c r="B26" s="37"/>
      <c r="C26" s="37"/>
      <c r="D26" s="37"/>
      <c r="E26" s="37"/>
      <c r="F26" s="37"/>
      <c r="G26" s="37"/>
      <c r="H26" s="37"/>
      <c r="I26" s="37"/>
      <c r="J26" s="37"/>
      <c r="K26" s="18">
        <f>SUM(K25:K25)</f>
        <v>0</v>
      </c>
      <c r="L26" s="19">
        <f>SUM(L25:L25)</f>
        <v>0</v>
      </c>
    </row>
    <row r="27" spans="1:15" ht="15.75" thickBot="1" x14ac:dyDescent="0.3"/>
    <row r="28" spans="1:15" s="5" customFormat="1" ht="45.75" thickBot="1" x14ac:dyDescent="0.3">
      <c r="A28" s="13" t="s">
        <v>10</v>
      </c>
      <c r="B28" s="14" t="s">
        <v>0</v>
      </c>
      <c r="C28" s="14" t="s">
        <v>1</v>
      </c>
      <c r="D28" s="15" t="s">
        <v>2</v>
      </c>
      <c r="E28" s="15" t="s">
        <v>3</v>
      </c>
      <c r="F28" s="21" t="s">
        <v>11</v>
      </c>
      <c r="G28" s="21" t="s">
        <v>19</v>
      </c>
      <c r="H28" s="16" t="s">
        <v>17</v>
      </c>
      <c r="I28" s="16" t="s">
        <v>4</v>
      </c>
      <c r="J28" s="16" t="s">
        <v>18</v>
      </c>
      <c r="K28" s="16" t="s">
        <v>5</v>
      </c>
      <c r="L28" s="17" t="s">
        <v>6</v>
      </c>
    </row>
    <row r="29" spans="1:15" s="28" customFormat="1" ht="44.25" customHeight="1" thickBot="1" x14ac:dyDescent="0.25">
      <c r="A29" s="33" t="s">
        <v>28</v>
      </c>
      <c r="B29" s="34" t="s">
        <v>51</v>
      </c>
      <c r="C29" s="34" t="s">
        <v>50</v>
      </c>
      <c r="D29" s="22" t="s">
        <v>52</v>
      </c>
      <c r="E29" s="34" t="s">
        <v>46</v>
      </c>
      <c r="F29" s="35">
        <v>52080000</v>
      </c>
      <c r="G29" s="23">
        <v>8832</v>
      </c>
      <c r="H29" s="24"/>
      <c r="I29" s="25"/>
      <c r="J29" s="26">
        <f>H29+(H29*I29)</f>
        <v>0</v>
      </c>
      <c r="K29" s="26">
        <f>H29*G29</f>
        <v>0</v>
      </c>
      <c r="L29" s="27">
        <f>J29*G29</f>
        <v>0</v>
      </c>
      <c r="O29" s="29"/>
    </row>
    <row r="30" spans="1:15" s="8" customFormat="1" ht="20.100000000000001" customHeight="1" thickBot="1" x14ac:dyDescent="0.3">
      <c r="A30" s="36" t="s">
        <v>29</v>
      </c>
      <c r="B30" s="37"/>
      <c r="C30" s="37"/>
      <c r="D30" s="37"/>
      <c r="E30" s="37"/>
      <c r="F30" s="37"/>
      <c r="G30" s="37"/>
      <c r="H30" s="37"/>
      <c r="I30" s="37"/>
      <c r="J30" s="37"/>
      <c r="K30" s="18">
        <f>SUM(K29:K29)</f>
        <v>0</v>
      </c>
      <c r="L30" s="19">
        <f>SUM(L29:L29)</f>
        <v>0</v>
      </c>
    </row>
    <row r="31" spans="1:15" ht="15.75" thickBot="1" x14ac:dyDescent="0.3"/>
    <row r="32" spans="1:15" s="5" customFormat="1" ht="45.75" thickBot="1" x14ac:dyDescent="0.3">
      <c r="A32" s="13" t="s">
        <v>10</v>
      </c>
      <c r="B32" s="14" t="s">
        <v>0</v>
      </c>
      <c r="C32" s="14" t="s">
        <v>1</v>
      </c>
      <c r="D32" s="15" t="s">
        <v>2</v>
      </c>
      <c r="E32" s="15" t="s">
        <v>3</v>
      </c>
      <c r="F32" s="21" t="s">
        <v>11</v>
      </c>
      <c r="G32" s="21" t="s">
        <v>19</v>
      </c>
      <c r="H32" s="16" t="s">
        <v>17</v>
      </c>
      <c r="I32" s="16" t="s">
        <v>4</v>
      </c>
      <c r="J32" s="16" t="s">
        <v>18</v>
      </c>
      <c r="K32" s="16" t="s">
        <v>5</v>
      </c>
      <c r="L32" s="17" t="s">
        <v>6</v>
      </c>
    </row>
    <row r="33" spans="1:15" s="28" customFormat="1" ht="25.5" customHeight="1" x14ac:dyDescent="0.2">
      <c r="A33" s="51" t="s">
        <v>31</v>
      </c>
      <c r="B33" s="53" t="s">
        <v>54</v>
      </c>
      <c r="C33" s="53" t="s">
        <v>53</v>
      </c>
      <c r="D33" s="22" t="s">
        <v>55</v>
      </c>
      <c r="E33" s="34" t="s">
        <v>46</v>
      </c>
      <c r="F33" s="57">
        <v>11811000</v>
      </c>
      <c r="G33" s="23">
        <v>10560</v>
      </c>
      <c r="H33" s="24"/>
      <c r="I33" s="25"/>
      <c r="J33" s="26">
        <f>H33+(H33*I33)</f>
        <v>0</v>
      </c>
      <c r="K33" s="26">
        <f>H33*G33</f>
        <v>0</v>
      </c>
      <c r="L33" s="27">
        <f>J33*G33</f>
        <v>0</v>
      </c>
      <c r="O33" s="29"/>
    </row>
    <row r="34" spans="1:15" s="28" customFormat="1" ht="25.5" customHeight="1" thickBot="1" x14ac:dyDescent="0.25">
      <c r="A34" s="52"/>
      <c r="B34" s="54"/>
      <c r="C34" s="54"/>
      <c r="D34" s="47" t="s">
        <v>56</v>
      </c>
      <c r="E34" s="46" t="s">
        <v>46</v>
      </c>
      <c r="F34" s="58"/>
      <c r="G34" s="48">
        <v>64</v>
      </c>
      <c r="H34" s="49"/>
      <c r="I34" s="50"/>
      <c r="J34" s="55">
        <f>H34+(H34*I34)</f>
        <v>0</v>
      </c>
      <c r="K34" s="55">
        <f>H34*G34</f>
        <v>0</v>
      </c>
      <c r="L34" s="56">
        <f>J34*G34</f>
        <v>0</v>
      </c>
      <c r="O34" s="29"/>
    </row>
    <row r="35" spans="1:15" s="8" customFormat="1" ht="20.100000000000001" customHeight="1" thickBot="1" x14ac:dyDescent="0.3">
      <c r="A35" s="36" t="s">
        <v>32</v>
      </c>
      <c r="B35" s="37"/>
      <c r="C35" s="37"/>
      <c r="D35" s="37"/>
      <c r="E35" s="37"/>
      <c r="F35" s="37"/>
      <c r="G35" s="37"/>
      <c r="H35" s="37"/>
      <c r="I35" s="37"/>
      <c r="J35" s="37"/>
      <c r="K35" s="18">
        <f>SUM(K33:K34)</f>
        <v>0</v>
      </c>
      <c r="L35" s="19">
        <f>SUM(L33:L34)</f>
        <v>0</v>
      </c>
    </row>
    <row r="36" spans="1:15" ht="15.75" thickBot="1" x14ac:dyDescent="0.3"/>
    <row r="37" spans="1:15" s="5" customFormat="1" ht="45.75" thickBot="1" x14ac:dyDescent="0.3">
      <c r="A37" s="13" t="s">
        <v>10</v>
      </c>
      <c r="B37" s="14" t="s">
        <v>0</v>
      </c>
      <c r="C37" s="14" t="s">
        <v>1</v>
      </c>
      <c r="D37" s="15" t="s">
        <v>2</v>
      </c>
      <c r="E37" s="15" t="s">
        <v>3</v>
      </c>
      <c r="F37" s="21" t="s">
        <v>11</v>
      </c>
      <c r="G37" s="21" t="s">
        <v>19</v>
      </c>
      <c r="H37" s="16" t="s">
        <v>17</v>
      </c>
      <c r="I37" s="16" t="s">
        <v>4</v>
      </c>
      <c r="J37" s="16" t="s">
        <v>18</v>
      </c>
      <c r="K37" s="16" t="s">
        <v>5</v>
      </c>
      <c r="L37" s="17" t="s">
        <v>6</v>
      </c>
    </row>
    <row r="38" spans="1:15" s="28" customFormat="1" ht="44.25" customHeight="1" thickBot="1" x14ac:dyDescent="0.25">
      <c r="A38" s="33" t="s">
        <v>33</v>
      </c>
      <c r="B38" s="34" t="s">
        <v>54</v>
      </c>
      <c r="C38" s="34" t="s">
        <v>57</v>
      </c>
      <c r="D38" s="22" t="s">
        <v>55</v>
      </c>
      <c r="E38" s="34" t="s">
        <v>46</v>
      </c>
      <c r="F38" s="35">
        <v>13599000</v>
      </c>
      <c r="G38" s="23">
        <v>12196</v>
      </c>
      <c r="H38" s="24"/>
      <c r="I38" s="25"/>
      <c r="J38" s="26">
        <f>H38+(H38*I38)</f>
        <v>0</v>
      </c>
      <c r="K38" s="26">
        <f>H38*G38</f>
        <v>0</v>
      </c>
      <c r="L38" s="27">
        <f>J38*G38</f>
        <v>0</v>
      </c>
      <c r="O38" s="29"/>
    </row>
    <row r="39" spans="1:15" s="8" customFormat="1" ht="20.100000000000001" customHeight="1" thickBot="1" x14ac:dyDescent="0.3">
      <c r="A39" s="36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18">
        <f>SUM(K38:K38)</f>
        <v>0</v>
      </c>
      <c r="L39" s="19">
        <f>SUM(L38:L38)</f>
        <v>0</v>
      </c>
    </row>
  </sheetData>
  <mergeCells count="16">
    <mergeCell ref="A35:J35"/>
    <mergeCell ref="A33:A34"/>
    <mergeCell ref="B33:B34"/>
    <mergeCell ref="C33:C34"/>
    <mergeCell ref="A39:J39"/>
    <mergeCell ref="F33:F34"/>
    <mergeCell ref="A30:J30"/>
    <mergeCell ref="A10:J10"/>
    <mergeCell ref="A1:L1"/>
    <mergeCell ref="A2:L2"/>
    <mergeCell ref="A4:C4"/>
    <mergeCell ref="D4:L4"/>
    <mergeCell ref="A18:J18"/>
    <mergeCell ref="A26:J26"/>
    <mergeCell ref="A22:J22"/>
    <mergeCell ref="A14:J1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2024-03-25T13:31:07Z</cp:lastPrinted>
  <dcterms:created xsi:type="dcterms:W3CDTF">2018-10-10T08:23:47Z</dcterms:created>
  <dcterms:modified xsi:type="dcterms:W3CDTF">2024-05-15T12:40:40Z</dcterms:modified>
</cp:coreProperties>
</file>