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062024)\02 ZD po revizi OP_KV\"/>
    </mc:Choice>
  </mc:AlternateContent>
  <xr:revisionPtr revIDLastSave="0" documentId="13_ncr:1_{45E7200E-ED34-4A7C-804C-C24D7AE6609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Ceník!$A$1:$L$16</definedName>
  </definedNames>
  <calcPr calcId="191029"/>
</workbook>
</file>

<file path=xl/calcChain.xml><?xml version="1.0" encoding="utf-8"?>
<calcChain xmlns="http://schemas.openxmlformats.org/spreadsheetml/2006/main">
  <c r="K38" i="1" l="1"/>
  <c r="J38" i="1"/>
  <c r="L38" i="1" s="1"/>
  <c r="K37" i="1"/>
  <c r="J37" i="1"/>
  <c r="L37" i="1" s="1"/>
  <c r="K36" i="1"/>
  <c r="J36" i="1"/>
  <c r="L36" i="1" s="1"/>
  <c r="L35" i="1"/>
  <c r="K35" i="1"/>
  <c r="J35" i="1"/>
  <c r="K34" i="1"/>
  <c r="J34" i="1"/>
  <c r="L34" i="1" s="1"/>
  <c r="K33" i="1"/>
  <c r="J33" i="1"/>
  <c r="L33" i="1" s="1"/>
  <c r="K32" i="1"/>
  <c r="J32" i="1"/>
  <c r="L32" i="1" s="1"/>
  <c r="K31" i="1"/>
  <c r="J31" i="1"/>
  <c r="L31" i="1" s="1"/>
  <c r="K30" i="1"/>
  <c r="J30" i="1"/>
  <c r="L30" i="1" s="1"/>
  <c r="K26" i="1"/>
  <c r="J26" i="1"/>
  <c r="L26" i="1" s="1"/>
  <c r="K25" i="1"/>
  <c r="J25" i="1"/>
  <c r="L25" i="1" s="1"/>
  <c r="K21" i="1"/>
  <c r="J21" i="1"/>
  <c r="L21" i="1" s="1"/>
  <c r="K20" i="1"/>
  <c r="J20" i="1"/>
  <c r="L20" i="1" s="1"/>
  <c r="K16" i="1"/>
  <c r="J16" i="1"/>
  <c r="L16" i="1" s="1"/>
  <c r="K15" i="1"/>
  <c r="J15" i="1"/>
  <c r="L15" i="1" s="1"/>
  <c r="L39" i="1" l="1"/>
  <c r="K39" i="1"/>
  <c r="K27" i="1"/>
  <c r="L27" i="1"/>
  <c r="K22" i="1"/>
  <c r="L22" i="1"/>
  <c r="K17" i="1"/>
  <c r="L17" i="1"/>
  <c r="K11" i="1"/>
  <c r="J11" i="1"/>
  <c r="L11" i="1" s="1"/>
  <c r="K10" i="1" l="1"/>
  <c r="J10" i="1"/>
  <c r="L10" i="1" s="1"/>
  <c r="J9" i="1" l="1"/>
  <c r="L9" i="1" s="1"/>
  <c r="K9" i="1"/>
  <c r="K12" i="1" s="1"/>
  <c r="L12" i="1" l="1"/>
</calcChain>
</file>

<file path=xl/sharedStrings.xml><?xml version="1.0" encoding="utf-8"?>
<sst xmlns="http://schemas.openxmlformats.org/spreadsheetml/2006/main" count="109" uniqueCount="58">
  <si>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</si>
  <si>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</si>
  <si>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</si>
  <si>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</si>
  <si>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</si>
  <si>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</si>
  <si>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</si>
  <si>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</si>
  <si>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</si>
  <si>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</si>
  <si>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</si>
  <si>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</si>
  <si>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</si>
  <si>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</si>
  <si>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</si>
  <si>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</si>
  <si>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</si>
  <si>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</si>
  <si>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</si>
  <si>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</si>
  <si>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</si>
  <si>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2x týdně</t>
  </si>
  <si>
    <t>LÉČIVA PRO JIHNEM (062024)</t>
  </si>
  <si>
    <t>A10BJ05</t>
  </si>
  <si>
    <t>DULAGLUTID</t>
  </si>
  <si>
    <t>0,75MG INJ SOL PEP 2X0,5ML</t>
  </si>
  <si>
    <t>1,5MG INJ SOL PEP 2X0,5ML</t>
  </si>
  <si>
    <t>1,5MG INJ SOL PEP 4X0,5ML</t>
  </si>
  <si>
    <t>1x denně</t>
  </si>
  <si>
    <t>L02BX02</t>
  </si>
  <si>
    <t>DEGARELIX</t>
  </si>
  <si>
    <t>120MG INJ PSO LQF 2+2X3ML ISP+2AD+2J</t>
  </si>
  <si>
    <t>80MG INJ PSO LQF 1+1X4,2ML ISP+AD+J</t>
  </si>
  <si>
    <t>Část 3</t>
  </si>
  <si>
    <t xml:space="preserve">Celkem za 48 měsíců - ČÁST 3 </t>
  </si>
  <si>
    <t>M03BC51</t>
  </si>
  <si>
    <t>ORFENADRIN, KOMBINACE</t>
  </si>
  <si>
    <t>75MG/30MG INF SOL 10X250ML</t>
  </si>
  <si>
    <t>75MG/30MG INF SOL 1X250ML</t>
  </si>
  <si>
    <t>Část 4</t>
  </si>
  <si>
    <t xml:space="preserve">Celkem za 48 měsíců - ČÁST  4 </t>
  </si>
  <si>
    <t>R03AK10</t>
  </si>
  <si>
    <t>VILANTEROL A FLUTIKASON-FUROÁT</t>
  </si>
  <si>
    <t>184MCG/22MCG INH PLV DOS 1X30DÁV</t>
  </si>
  <si>
    <t>92MCG/22MCG INH PLV DOS 1X30DÁV</t>
  </si>
  <si>
    <t>Část 5</t>
  </si>
  <si>
    <t xml:space="preserve">Celkem za 48 měsíců - ČÁST 5 </t>
  </si>
  <si>
    <t>N06AX26</t>
  </si>
  <si>
    <t>VORTIOXETIN</t>
  </si>
  <si>
    <t>10MG TBL FLM 28</t>
  </si>
  <si>
    <t>10MG TBL FLM 56</t>
  </si>
  <si>
    <t>10MG TBL FLM 98</t>
  </si>
  <si>
    <t>15MG TBL FLM 56</t>
  </si>
  <si>
    <t>15MG TBL FLM 98</t>
  </si>
  <si>
    <t>20MG TBL FLM 56</t>
  </si>
  <si>
    <t>20MG TBL FLM 98</t>
  </si>
  <si>
    <t>20MG/ML POR GTT SOL 1X15ML</t>
  </si>
  <si>
    <t>5MG TBL FLM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</si>
</sst>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164" fontId="1" fillId="0" borderId="18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3" fontId="1" fillId="0" borderId="18" xfId="0" applyNumberFormat="1" applyFont="1" applyFill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38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tabSelected="1" zoomScaleNormal="100" workbookViewId="0">
      <selection activeCell="D23" sqref="D23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ht="33" customHeight="1" thickBot="1" x14ac:dyDescent="0.3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42" t="s">
        <v>9</v>
      </c>
      <c r="B4" s="43"/>
      <c r="C4" s="43"/>
      <c r="D4" s="43" t="s">
        <v>22</v>
      </c>
      <c r="E4" s="44"/>
      <c r="F4" s="44"/>
      <c r="G4" s="44"/>
      <c r="H4" s="44"/>
      <c r="I4" s="44"/>
      <c r="J4" s="44"/>
      <c r="K4" s="44"/>
      <c r="L4" s="45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15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10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11</v>
      </c>
      <c r="G8" s="21" t="s">
        <v>19</v>
      </c>
      <c r="H8" s="16" t="s">
        <v>17</v>
      </c>
      <c r="I8" s="16" t="s">
        <v>4</v>
      </c>
      <c r="J8" s="16" t="s">
        <v>18</v>
      </c>
      <c r="K8" s="16" t="s">
        <v>5</v>
      </c>
      <c r="L8" s="17" t="s">
        <v>6</v>
      </c>
    </row>
    <row r="9" spans="1:15" s="28" customFormat="1" ht="18" customHeight="1" x14ac:dyDescent="0.2">
      <c r="A9" s="35" t="s">
        <v>7</v>
      </c>
      <c r="B9" s="36" t="s">
        <v>23</v>
      </c>
      <c r="C9" s="36" t="s">
        <v>24</v>
      </c>
      <c r="D9" s="22" t="s">
        <v>25</v>
      </c>
      <c r="E9" s="36" t="s">
        <v>28</v>
      </c>
      <c r="F9" s="37">
        <v>11179000</v>
      </c>
      <c r="G9" s="23">
        <v>100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28" customFormat="1" ht="18" customHeight="1" x14ac:dyDescent="0.2">
      <c r="A10" s="35"/>
      <c r="B10" s="36"/>
      <c r="C10" s="36"/>
      <c r="D10" s="22" t="s">
        <v>26</v>
      </c>
      <c r="E10" s="36"/>
      <c r="F10" s="37"/>
      <c r="G10" s="32">
        <v>12584</v>
      </c>
      <c r="H10" s="24"/>
      <c r="I10" s="25"/>
      <c r="J10" s="30">
        <f>H10+(H10*I10)</f>
        <v>0</v>
      </c>
      <c r="K10" s="30">
        <f>H10*G10</f>
        <v>0</v>
      </c>
      <c r="L10" s="31">
        <f>J10*G10</f>
        <v>0</v>
      </c>
      <c r="O10" s="29"/>
    </row>
    <row r="11" spans="1:15" s="28" customFormat="1" ht="18" customHeight="1" thickBot="1" x14ac:dyDescent="0.25">
      <c r="A11" s="35"/>
      <c r="B11" s="36"/>
      <c r="C11" s="36"/>
      <c r="D11" s="22" t="s">
        <v>27</v>
      </c>
      <c r="E11" s="36"/>
      <c r="F11" s="37"/>
      <c r="G11" s="32">
        <v>1</v>
      </c>
      <c r="H11" s="24"/>
      <c r="I11" s="25"/>
      <c r="J11" s="30">
        <f t="shared" ref="J11" si="0">H11+(H11*I11)</f>
        <v>0</v>
      </c>
      <c r="K11" s="30">
        <f t="shared" ref="K11" si="1">H11*G11</f>
        <v>0</v>
      </c>
      <c r="L11" s="31">
        <f t="shared" ref="L11" si="2">J11*G11</f>
        <v>0</v>
      </c>
      <c r="O11" s="29"/>
    </row>
    <row r="12" spans="1:15" s="8" customFormat="1" ht="20.100000000000001" customHeight="1" thickBot="1" x14ac:dyDescent="0.3">
      <c r="A12" s="33" t="s">
        <v>12</v>
      </c>
      <c r="B12" s="34"/>
      <c r="C12" s="34"/>
      <c r="D12" s="34"/>
      <c r="E12" s="34"/>
      <c r="F12" s="34"/>
      <c r="G12" s="34"/>
      <c r="H12" s="34"/>
      <c r="I12" s="34"/>
      <c r="J12" s="34"/>
      <c r="K12" s="18">
        <f>SUM(K9:K11)</f>
        <v>0</v>
      </c>
      <c r="L12" s="19">
        <f>SUM(L9:L11)</f>
        <v>0</v>
      </c>
    </row>
    <row r="13" spans="1:15" ht="15.75" thickBot="1" x14ac:dyDescent="0.3">
      <c r="A13" s="2"/>
      <c r="K13" s="20"/>
      <c r="L13" s="20"/>
    </row>
    <row r="14" spans="1:15" s="5" customFormat="1" ht="45.75" thickBot="1" x14ac:dyDescent="0.3">
      <c r="A14" s="13" t="s">
        <v>10</v>
      </c>
      <c r="B14" s="14" t="s">
        <v>0</v>
      </c>
      <c r="C14" s="14" t="s">
        <v>1</v>
      </c>
      <c r="D14" s="15" t="s">
        <v>2</v>
      </c>
      <c r="E14" s="15" t="s">
        <v>3</v>
      </c>
      <c r="F14" s="21" t="s">
        <v>11</v>
      </c>
      <c r="G14" s="21" t="s">
        <v>19</v>
      </c>
      <c r="H14" s="16" t="s">
        <v>17</v>
      </c>
      <c r="I14" s="16" t="s">
        <v>4</v>
      </c>
      <c r="J14" s="16" t="s">
        <v>18</v>
      </c>
      <c r="K14" s="16" t="s">
        <v>5</v>
      </c>
      <c r="L14" s="17" t="s">
        <v>6</v>
      </c>
    </row>
    <row r="15" spans="1:15" s="28" customFormat="1" ht="18" customHeight="1" x14ac:dyDescent="0.2">
      <c r="A15" s="35" t="s">
        <v>8</v>
      </c>
      <c r="B15" s="36" t="s">
        <v>29</v>
      </c>
      <c r="C15" s="36" t="s">
        <v>30</v>
      </c>
      <c r="D15" s="22" t="s">
        <v>31</v>
      </c>
      <c r="E15" s="36" t="s">
        <v>28</v>
      </c>
      <c r="F15" s="37">
        <v>14457000</v>
      </c>
      <c r="G15" s="23">
        <v>220</v>
      </c>
      <c r="H15" s="24"/>
      <c r="I15" s="25"/>
      <c r="J15" s="26">
        <f>H15+(H15*I15)</f>
        <v>0</v>
      </c>
      <c r="K15" s="26">
        <f>H15*G15</f>
        <v>0</v>
      </c>
      <c r="L15" s="27">
        <f>J15*G15</f>
        <v>0</v>
      </c>
      <c r="O15" s="29"/>
    </row>
    <row r="16" spans="1:15" s="28" customFormat="1" ht="18" customHeight="1" thickBot="1" x14ac:dyDescent="0.25">
      <c r="A16" s="35"/>
      <c r="B16" s="36"/>
      <c r="C16" s="36"/>
      <c r="D16" s="22" t="s">
        <v>32</v>
      </c>
      <c r="E16" s="36"/>
      <c r="F16" s="37"/>
      <c r="G16" s="32">
        <v>5196</v>
      </c>
      <c r="H16" s="24"/>
      <c r="I16" s="25"/>
      <c r="J16" s="30">
        <f>H16+(H16*I16)</f>
        <v>0</v>
      </c>
      <c r="K16" s="30">
        <f>H16*G16</f>
        <v>0</v>
      </c>
      <c r="L16" s="31">
        <f>J16*G16</f>
        <v>0</v>
      </c>
      <c r="O16" s="29"/>
    </row>
    <row r="17" spans="1:15" s="8" customFormat="1" ht="20.100000000000001" customHeight="1" thickBot="1" x14ac:dyDescent="0.3">
      <c r="A17" s="33" t="s">
        <v>13</v>
      </c>
      <c r="B17" s="34"/>
      <c r="C17" s="34"/>
      <c r="D17" s="34"/>
      <c r="E17" s="34"/>
      <c r="F17" s="34"/>
      <c r="G17" s="34"/>
      <c r="H17" s="34"/>
      <c r="I17" s="34"/>
      <c r="J17" s="34"/>
      <c r="K17" s="18">
        <f>SUM(K15:K16)</f>
        <v>0</v>
      </c>
      <c r="L17" s="19">
        <f>SUM(L15:L16)</f>
        <v>0</v>
      </c>
    </row>
    <row r="18" spans="1:15" ht="15.75" thickBot="1" x14ac:dyDescent="0.3"/>
    <row r="19" spans="1:15" s="5" customFormat="1" ht="45.75" thickBot="1" x14ac:dyDescent="0.3">
      <c r="A19" s="13" t="s">
        <v>10</v>
      </c>
      <c r="B19" s="14" t="s">
        <v>0</v>
      </c>
      <c r="C19" s="14" t="s">
        <v>1</v>
      </c>
      <c r="D19" s="15" t="s">
        <v>2</v>
      </c>
      <c r="E19" s="15" t="s">
        <v>3</v>
      </c>
      <c r="F19" s="21" t="s">
        <v>11</v>
      </c>
      <c r="G19" s="21" t="s">
        <v>19</v>
      </c>
      <c r="H19" s="16" t="s">
        <v>17</v>
      </c>
      <c r="I19" s="16" t="s">
        <v>4</v>
      </c>
      <c r="J19" s="16" t="s">
        <v>18</v>
      </c>
      <c r="K19" s="16" t="s">
        <v>5</v>
      </c>
      <c r="L19" s="17" t="s">
        <v>6</v>
      </c>
    </row>
    <row r="20" spans="1:15" s="28" customFormat="1" ht="18" customHeight="1" x14ac:dyDescent="0.2">
      <c r="A20" s="35" t="s">
        <v>33</v>
      </c>
      <c r="B20" s="36" t="s">
        <v>35</v>
      </c>
      <c r="C20" s="36" t="s">
        <v>36</v>
      </c>
      <c r="D20" s="22" t="s">
        <v>37</v>
      </c>
      <c r="E20" s="36" t="s">
        <v>21</v>
      </c>
      <c r="F20" s="37">
        <v>9676000</v>
      </c>
      <c r="G20" s="23">
        <v>4712</v>
      </c>
      <c r="H20" s="24"/>
      <c r="I20" s="25"/>
      <c r="J20" s="26">
        <f>H20+(H20*I20)</f>
        <v>0</v>
      </c>
      <c r="K20" s="26">
        <f>H20*G20</f>
        <v>0</v>
      </c>
      <c r="L20" s="27">
        <f>J20*G20</f>
        <v>0</v>
      </c>
      <c r="O20" s="29"/>
    </row>
    <row r="21" spans="1:15" s="28" customFormat="1" ht="18" customHeight="1" thickBot="1" x14ac:dyDescent="0.25">
      <c r="A21" s="35"/>
      <c r="B21" s="36"/>
      <c r="C21" s="36"/>
      <c r="D21" s="22" t="s">
        <v>38</v>
      </c>
      <c r="E21" s="36"/>
      <c r="F21" s="37"/>
      <c r="G21" s="32">
        <v>1144</v>
      </c>
      <c r="H21" s="24"/>
      <c r="I21" s="25"/>
      <c r="J21" s="30">
        <f>H21+(H21*I21)</f>
        <v>0</v>
      </c>
      <c r="K21" s="30">
        <f>H21*G21</f>
        <v>0</v>
      </c>
      <c r="L21" s="31">
        <f>J21*G21</f>
        <v>0</v>
      </c>
      <c r="O21" s="29"/>
    </row>
    <row r="22" spans="1:15" s="8" customFormat="1" ht="20.100000000000001" customHeight="1" thickBot="1" x14ac:dyDescent="0.3">
      <c r="A22" s="33" t="s">
        <v>34</v>
      </c>
      <c r="B22" s="34"/>
      <c r="C22" s="34"/>
      <c r="D22" s="34"/>
      <c r="E22" s="34"/>
      <c r="F22" s="34"/>
      <c r="G22" s="34"/>
      <c r="H22" s="34"/>
      <c r="I22" s="34"/>
      <c r="J22" s="34"/>
      <c r="K22" s="18">
        <f>SUM(K20:K21)</f>
        <v>0</v>
      </c>
      <c r="L22" s="19">
        <f>SUM(L20:L21)</f>
        <v>0</v>
      </c>
    </row>
    <row r="23" spans="1:15" ht="15.75" thickBot="1" x14ac:dyDescent="0.3"/>
    <row r="24" spans="1:15" s="5" customFormat="1" ht="45.75" thickBot="1" x14ac:dyDescent="0.3">
      <c r="A24" s="13" t="s">
        <v>10</v>
      </c>
      <c r="B24" s="14" t="s">
        <v>0</v>
      </c>
      <c r="C24" s="14" t="s">
        <v>1</v>
      </c>
      <c r="D24" s="15" t="s">
        <v>2</v>
      </c>
      <c r="E24" s="15" t="s">
        <v>3</v>
      </c>
      <c r="F24" s="21" t="s">
        <v>11</v>
      </c>
      <c r="G24" s="21" t="s">
        <v>19</v>
      </c>
      <c r="H24" s="16" t="s">
        <v>17</v>
      </c>
      <c r="I24" s="16" t="s">
        <v>4</v>
      </c>
      <c r="J24" s="16" t="s">
        <v>18</v>
      </c>
      <c r="K24" s="16" t="s">
        <v>5</v>
      </c>
      <c r="L24" s="17" t="s">
        <v>6</v>
      </c>
    </row>
    <row r="25" spans="1:15" s="28" customFormat="1" ht="18" customHeight="1" x14ac:dyDescent="0.2">
      <c r="A25" s="35" t="s">
        <v>39</v>
      </c>
      <c r="B25" s="36" t="s">
        <v>41</v>
      </c>
      <c r="C25" s="36" t="s">
        <v>42</v>
      </c>
      <c r="D25" s="22" t="s">
        <v>43</v>
      </c>
      <c r="E25" s="36" t="s">
        <v>28</v>
      </c>
      <c r="F25" s="37">
        <v>8499000</v>
      </c>
      <c r="G25" s="23">
        <v>7236</v>
      </c>
      <c r="H25" s="24"/>
      <c r="I25" s="25"/>
      <c r="J25" s="26">
        <f>H25+(H25*I25)</f>
        <v>0</v>
      </c>
      <c r="K25" s="26">
        <f>H25*G25</f>
        <v>0</v>
      </c>
      <c r="L25" s="27">
        <f>J25*G25</f>
        <v>0</v>
      </c>
      <c r="O25" s="29"/>
    </row>
    <row r="26" spans="1:15" s="28" customFormat="1" ht="18" customHeight="1" thickBot="1" x14ac:dyDescent="0.25">
      <c r="A26" s="35"/>
      <c r="B26" s="36"/>
      <c r="C26" s="36"/>
      <c r="D26" s="22" t="s">
        <v>44</v>
      </c>
      <c r="E26" s="36"/>
      <c r="F26" s="37"/>
      <c r="G26" s="32">
        <v>4568</v>
      </c>
      <c r="H26" s="24"/>
      <c r="I26" s="25"/>
      <c r="J26" s="30">
        <f>H26+(H26*I26)</f>
        <v>0</v>
      </c>
      <c r="K26" s="30">
        <f>H26*G26</f>
        <v>0</v>
      </c>
      <c r="L26" s="31">
        <f>J26*G26</f>
        <v>0</v>
      </c>
      <c r="O26" s="29"/>
    </row>
    <row r="27" spans="1:15" s="8" customFormat="1" ht="20.100000000000001" customHeight="1" thickBot="1" x14ac:dyDescent="0.3">
      <c r="A27" s="33" t="s">
        <v>40</v>
      </c>
      <c r="B27" s="34"/>
      <c r="C27" s="34"/>
      <c r="D27" s="34"/>
      <c r="E27" s="34"/>
      <c r="F27" s="34"/>
      <c r="G27" s="34"/>
      <c r="H27" s="34"/>
      <c r="I27" s="34"/>
      <c r="J27" s="34"/>
      <c r="K27" s="18">
        <f>SUM(K25:K26)</f>
        <v>0</v>
      </c>
      <c r="L27" s="19">
        <f>SUM(L25:L26)</f>
        <v>0</v>
      </c>
    </row>
    <row r="28" spans="1:15" ht="15.75" thickBot="1" x14ac:dyDescent="0.3"/>
    <row r="29" spans="1:15" s="5" customFormat="1" ht="45.75" thickBot="1" x14ac:dyDescent="0.3">
      <c r="A29" s="13" t="s">
        <v>10</v>
      </c>
      <c r="B29" s="14" t="s">
        <v>0</v>
      </c>
      <c r="C29" s="14" t="s">
        <v>1</v>
      </c>
      <c r="D29" s="15" t="s">
        <v>2</v>
      </c>
      <c r="E29" s="15" t="s">
        <v>3</v>
      </c>
      <c r="F29" s="21" t="s">
        <v>11</v>
      </c>
      <c r="G29" s="21" t="s">
        <v>19</v>
      </c>
      <c r="H29" s="16" t="s">
        <v>17</v>
      </c>
      <c r="I29" s="16" t="s">
        <v>4</v>
      </c>
      <c r="J29" s="16" t="s">
        <v>18</v>
      </c>
      <c r="K29" s="16" t="s">
        <v>5</v>
      </c>
      <c r="L29" s="17" t="s">
        <v>6</v>
      </c>
    </row>
    <row r="30" spans="1:15" s="28" customFormat="1" ht="18" customHeight="1" x14ac:dyDescent="0.2">
      <c r="A30" s="35" t="s">
        <v>45</v>
      </c>
      <c r="B30" s="36" t="s">
        <v>47</v>
      </c>
      <c r="C30" s="36" t="s">
        <v>48</v>
      </c>
      <c r="D30" s="22" t="s">
        <v>49</v>
      </c>
      <c r="E30" s="36" t="s">
        <v>28</v>
      </c>
      <c r="F30" s="37">
        <v>12234000</v>
      </c>
      <c r="G30" s="32">
        <v>13748</v>
      </c>
      <c r="H30" s="24"/>
      <c r="I30" s="25"/>
      <c r="J30" s="26">
        <f>H30+(H30*I30)</f>
        <v>0</v>
      </c>
      <c r="K30" s="26">
        <f>H30*G30</f>
        <v>0</v>
      </c>
      <c r="L30" s="27">
        <f>J30*G30</f>
        <v>0</v>
      </c>
      <c r="O30" s="29"/>
    </row>
    <row r="31" spans="1:15" s="28" customFormat="1" ht="18" customHeight="1" x14ac:dyDescent="0.2">
      <c r="A31" s="35"/>
      <c r="B31" s="36"/>
      <c r="C31" s="36"/>
      <c r="D31" s="22" t="s">
        <v>50</v>
      </c>
      <c r="E31" s="36"/>
      <c r="F31" s="37"/>
      <c r="G31" s="32">
        <v>1</v>
      </c>
      <c r="H31" s="24"/>
      <c r="I31" s="25"/>
      <c r="J31" s="30">
        <f t="shared" ref="J31:J38" si="3">H31+(H31*I31)</f>
        <v>0</v>
      </c>
      <c r="K31" s="30">
        <f t="shared" ref="K31:K38" si="4">H31*G31</f>
        <v>0</v>
      </c>
      <c r="L31" s="31">
        <f t="shared" ref="L31:L38" si="5">J31*G31</f>
        <v>0</v>
      </c>
      <c r="O31" s="29"/>
    </row>
    <row r="32" spans="1:15" s="28" customFormat="1" ht="18" customHeight="1" x14ac:dyDescent="0.2">
      <c r="A32" s="35"/>
      <c r="B32" s="36"/>
      <c r="C32" s="36"/>
      <c r="D32" s="22" t="s">
        <v>51</v>
      </c>
      <c r="E32" s="36"/>
      <c r="F32" s="37"/>
      <c r="G32" s="32">
        <v>8</v>
      </c>
      <c r="H32" s="24"/>
      <c r="I32" s="25"/>
      <c r="J32" s="30">
        <f t="shared" si="3"/>
        <v>0</v>
      </c>
      <c r="K32" s="30">
        <f t="shared" si="4"/>
        <v>0</v>
      </c>
      <c r="L32" s="31">
        <f t="shared" si="5"/>
        <v>0</v>
      </c>
      <c r="O32" s="29"/>
    </row>
    <row r="33" spans="1:15" s="28" customFormat="1" ht="18" customHeight="1" x14ac:dyDescent="0.2">
      <c r="A33" s="35"/>
      <c r="B33" s="36"/>
      <c r="C33" s="36"/>
      <c r="D33" s="22" t="s">
        <v>52</v>
      </c>
      <c r="E33" s="36"/>
      <c r="F33" s="37"/>
      <c r="G33" s="32">
        <v>1</v>
      </c>
      <c r="H33" s="24"/>
      <c r="I33" s="25"/>
      <c r="J33" s="30">
        <f t="shared" si="3"/>
        <v>0</v>
      </c>
      <c r="K33" s="30">
        <f t="shared" si="4"/>
        <v>0</v>
      </c>
      <c r="L33" s="31">
        <f t="shared" si="5"/>
        <v>0</v>
      </c>
      <c r="O33" s="29"/>
    </row>
    <row r="34" spans="1:15" s="28" customFormat="1" ht="18" customHeight="1" x14ac:dyDescent="0.2">
      <c r="A34" s="35"/>
      <c r="B34" s="36"/>
      <c r="C34" s="36"/>
      <c r="D34" s="22" t="s">
        <v>53</v>
      </c>
      <c r="E34" s="36"/>
      <c r="F34" s="37"/>
      <c r="G34" s="32">
        <v>544</v>
      </c>
      <c r="H34" s="24"/>
      <c r="I34" s="25"/>
      <c r="J34" s="30">
        <f t="shared" si="3"/>
        <v>0</v>
      </c>
      <c r="K34" s="30">
        <f t="shared" si="4"/>
        <v>0</v>
      </c>
      <c r="L34" s="31">
        <f t="shared" si="5"/>
        <v>0</v>
      </c>
      <c r="O34" s="29"/>
    </row>
    <row r="35" spans="1:15" s="28" customFormat="1" ht="18" customHeight="1" x14ac:dyDescent="0.2">
      <c r="A35" s="35"/>
      <c r="B35" s="36"/>
      <c r="C35" s="36"/>
      <c r="D35" s="22" t="s">
        <v>54</v>
      </c>
      <c r="E35" s="36"/>
      <c r="F35" s="37"/>
      <c r="G35" s="32">
        <v>1</v>
      </c>
      <c r="H35" s="24"/>
      <c r="I35" s="25"/>
      <c r="J35" s="30">
        <f t="shared" si="3"/>
        <v>0</v>
      </c>
      <c r="K35" s="30">
        <f t="shared" si="4"/>
        <v>0</v>
      </c>
      <c r="L35" s="31">
        <f t="shared" si="5"/>
        <v>0</v>
      </c>
      <c r="O35" s="29"/>
    </row>
    <row r="36" spans="1:15" s="28" customFormat="1" ht="18" customHeight="1" x14ac:dyDescent="0.2">
      <c r="A36" s="35"/>
      <c r="B36" s="36"/>
      <c r="C36" s="36"/>
      <c r="D36" s="22" t="s">
        <v>55</v>
      </c>
      <c r="E36" s="36"/>
      <c r="F36" s="37"/>
      <c r="G36" s="32">
        <v>367</v>
      </c>
      <c r="H36" s="24"/>
      <c r="I36" s="25"/>
      <c r="J36" s="30">
        <f t="shared" si="3"/>
        <v>0</v>
      </c>
      <c r="K36" s="30">
        <f t="shared" si="4"/>
        <v>0</v>
      </c>
      <c r="L36" s="31">
        <f t="shared" si="5"/>
        <v>0</v>
      </c>
      <c r="O36" s="29"/>
    </row>
    <row r="37" spans="1:15" s="28" customFormat="1" ht="18" customHeight="1" x14ac:dyDescent="0.2">
      <c r="A37" s="35"/>
      <c r="B37" s="36"/>
      <c r="C37" s="36"/>
      <c r="D37" s="22" t="s">
        <v>56</v>
      </c>
      <c r="E37" s="36"/>
      <c r="F37" s="37"/>
      <c r="G37" s="32">
        <v>60</v>
      </c>
      <c r="H37" s="24"/>
      <c r="I37" s="25"/>
      <c r="J37" s="30">
        <f t="shared" si="3"/>
        <v>0</v>
      </c>
      <c r="K37" s="30">
        <f t="shared" si="4"/>
        <v>0</v>
      </c>
      <c r="L37" s="31">
        <f t="shared" si="5"/>
        <v>0</v>
      </c>
      <c r="O37" s="29"/>
    </row>
    <row r="38" spans="1:15" s="28" customFormat="1" ht="18" customHeight="1" thickBot="1" x14ac:dyDescent="0.25">
      <c r="A38" s="35"/>
      <c r="B38" s="36"/>
      <c r="C38" s="36"/>
      <c r="D38" s="22" t="s">
        <v>57</v>
      </c>
      <c r="E38" s="36"/>
      <c r="F38" s="37"/>
      <c r="G38" s="32">
        <v>5900</v>
      </c>
      <c r="H38" s="24"/>
      <c r="I38" s="25"/>
      <c r="J38" s="30">
        <f t="shared" si="3"/>
        <v>0</v>
      </c>
      <c r="K38" s="30">
        <f t="shared" si="4"/>
        <v>0</v>
      </c>
      <c r="L38" s="31">
        <f t="shared" si="5"/>
        <v>0</v>
      </c>
      <c r="O38" s="29"/>
    </row>
    <row r="39" spans="1:15" s="8" customFormat="1" ht="20.100000000000001" customHeight="1" thickBot="1" x14ac:dyDescent="0.3">
      <c r="A39" s="33" t="s">
        <v>46</v>
      </c>
      <c r="B39" s="34"/>
      <c r="C39" s="34"/>
      <c r="D39" s="34"/>
      <c r="E39" s="34"/>
      <c r="F39" s="34"/>
      <c r="G39" s="34"/>
      <c r="H39" s="34"/>
      <c r="I39" s="34"/>
      <c r="J39" s="34"/>
      <c r="K39" s="18">
        <f>SUM(K30:K38)</f>
        <v>0</v>
      </c>
      <c r="L39" s="19">
        <f>SUM(L30:L38)</f>
        <v>0</v>
      </c>
    </row>
  </sheetData>
  <mergeCells count="34">
    <mergeCell ref="A12:J12"/>
    <mergeCell ref="A1:L1"/>
    <mergeCell ref="A2:L2"/>
    <mergeCell ref="A9:A11"/>
    <mergeCell ref="B9:B11"/>
    <mergeCell ref="C9:C11"/>
    <mergeCell ref="F9:F11"/>
    <mergeCell ref="E9:E11"/>
    <mergeCell ref="A4:C4"/>
    <mergeCell ref="D4:L4"/>
    <mergeCell ref="A15:A16"/>
    <mergeCell ref="B15:B16"/>
    <mergeCell ref="C15:C16"/>
    <mergeCell ref="E15:E16"/>
    <mergeCell ref="F15:F16"/>
    <mergeCell ref="A17:J17"/>
    <mergeCell ref="A20:A21"/>
    <mergeCell ref="B20:B21"/>
    <mergeCell ref="C20:C21"/>
    <mergeCell ref="E20:E21"/>
    <mergeCell ref="F20:F21"/>
    <mergeCell ref="A22:J22"/>
    <mergeCell ref="A25:A26"/>
    <mergeCell ref="B25:B26"/>
    <mergeCell ref="C25:C26"/>
    <mergeCell ref="E25:E26"/>
    <mergeCell ref="F25:F26"/>
    <mergeCell ref="A39:J39"/>
    <mergeCell ref="A27:J27"/>
    <mergeCell ref="A30:A38"/>
    <mergeCell ref="B30:B38"/>
    <mergeCell ref="C30:C38"/>
    <mergeCell ref="E30:E38"/>
    <mergeCell ref="F30:F38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2024-03-25T13:04:07Z</cp:lastPrinted>
  <dcterms:created xsi:type="dcterms:W3CDTF">2018-10-10T08:23:47Z</dcterms:created>
  <dcterms:modified xsi:type="dcterms:W3CDTF">2024-04-16T11:33:24Z</dcterms:modified>
</cp:coreProperties>
</file>