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1 NEMCB\2024\Léčiva pro NEMCB (132024)\02 ZD po revizi OP_KV\"/>
    </mc:Choice>
  </mc:AlternateContent>
  <xr:revisionPtr revIDLastSave="0" documentId="13_ncr:1_{7F98AF75-3EBD-4A91-B582-7DFD053D95FF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Ceník!$A$9:$H$9</definedName>
    <definedName name="_xlnm.Print_Titles" localSheetId="0">Ceník!$1:$8</definedName>
    <definedName name="_xlnm.Print_Area" localSheetId="0">Ceník!$A$1:$L$18</definedName>
  </definedNames>
  <calcPr calcId="191029"/>
</workbook>
</file>

<file path=xl/calcChain.xml><?xml version="1.0" encoding="utf-8"?>
<calcChain xmlns="http://schemas.openxmlformats.org/spreadsheetml/2006/main">
  <c r="K29" i="1" l="1"/>
  <c r="K30" i="1" s="1"/>
  <c r="J29" i="1"/>
  <c r="L29" i="1" s="1"/>
  <c r="L30" i="1" s="1"/>
  <c r="J25" i="1"/>
  <c r="L25" i="1" s="1"/>
  <c r="K41" i="1"/>
  <c r="J41" i="1"/>
  <c r="L41" i="1" s="1"/>
  <c r="K40" i="1"/>
  <c r="J40" i="1"/>
  <c r="L40" i="1" s="1"/>
  <c r="J20" i="1"/>
  <c r="L20" i="1" s="1"/>
  <c r="J21" i="1"/>
  <c r="L21" i="1" s="1"/>
  <c r="K20" i="1"/>
  <c r="K21" i="1"/>
  <c r="K16" i="1"/>
  <c r="J16" i="1"/>
  <c r="L16" i="1" s="1"/>
  <c r="K15" i="1"/>
  <c r="J15" i="1"/>
  <c r="L15" i="1" s="1"/>
  <c r="L42" i="1" l="1"/>
  <c r="K42" i="1"/>
  <c r="K17" i="1"/>
  <c r="L17" i="1"/>
  <c r="J34" i="1"/>
  <c r="K35" i="1" l="1"/>
  <c r="J35" i="1"/>
  <c r="L35" i="1" s="1"/>
  <c r="K34" i="1"/>
  <c r="L34" i="1"/>
  <c r="K33" i="1"/>
  <c r="J33" i="1"/>
  <c r="L33" i="1" s="1"/>
  <c r="K25" i="1"/>
  <c r="K11" i="1"/>
  <c r="J11" i="1"/>
  <c r="L11" i="1" s="1"/>
  <c r="J10" i="1"/>
  <c r="L26" i="1" l="1"/>
  <c r="L37" i="1"/>
  <c r="K26" i="1"/>
  <c r="K37" i="1"/>
  <c r="K22" i="1"/>
  <c r="L22" i="1"/>
  <c r="K10" i="1" l="1"/>
  <c r="K12" i="1" s="1"/>
  <c r="L10" i="1"/>
  <c r="L12" i="1" s="1"/>
</calcChain>
</file>

<file path=xl/sharedStrings.xml><?xml version="1.0" encoding="utf-8"?>
<sst xmlns="http://schemas.openxmlformats.org/spreadsheetml/2006/main" count="139" uniqueCount="63">
  <si>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</si>
  <si>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</si>
  <si>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</si>
  <si>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</si>
  <si>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</si>
  <si>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</si>
  <si>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</si>
  <si>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</si>
  <si>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</si>
  <si>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</si>
  <si>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</si>
  <si>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</si>
  <si>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</si>
  <si>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</si>
  <si>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</si>
  <si>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</si>
  <si>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</si>
  <si>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</si>
  <si>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</si>
  <si>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Část 3</t>
  </si>
  <si>
    <t>Část 4</t>
  </si>
  <si>
    <t>1x denně</t>
  </si>
  <si>
    <t>Cena za balení  bez DPH</t>
  </si>
  <si>
    <t>Cena za balení  vč. DPH</t>
  </si>
  <si>
    <t>Cena za balení bez DPH</t>
  </si>
  <si>
    <t>Cena za balení vč. DPH</t>
  </si>
  <si>
    <t>Celkem za 48 měsíců - ČÁST 3</t>
  </si>
  <si>
    <t>Celkem za 48 měsíců - ČÁST 4</t>
  </si>
  <si>
    <t>Část 5</t>
  </si>
  <si>
    <t>Část 6</t>
  </si>
  <si>
    <t>Celkem za 48 měsíců - ČÁST 5</t>
  </si>
  <si>
    <t>Celkem za 48 měsíců - ČÁST 6</t>
  </si>
  <si>
    <t>LÉČIVA PRO NEMCB (132024)</t>
  </si>
  <si>
    <t>L01EB04</t>
  </si>
  <si>
    <t>OSIMERTINIB</t>
  </si>
  <si>
    <t>40MG TBL FLM 30X1</t>
  </si>
  <si>
    <t>80MG TBL FLM 30X1</t>
  </si>
  <si>
    <t>L01XK01</t>
  </si>
  <si>
    <t>OLAPARIB</t>
  </si>
  <si>
    <t>100MG TBL FLM 56</t>
  </si>
  <si>
    <t>150MG TBL FLM 56</t>
  </si>
  <si>
    <t>R03DX10</t>
  </si>
  <si>
    <t>BENRALIZUMAB</t>
  </si>
  <si>
    <t>30MG INJ SOL ISP 1X1ML</t>
  </si>
  <si>
    <t>30MG INJ SOL PEP 1X1ML</t>
  </si>
  <si>
    <t>Část 7</t>
  </si>
  <si>
    <t>J05AP54</t>
  </si>
  <si>
    <t>ELBASVIR A GRAZOPREVIR</t>
  </si>
  <si>
    <t>50MG/100MG TBL FLM 28</t>
  </si>
  <si>
    <t>L01FF02</t>
  </si>
  <si>
    <t>PEMBROLIZUMAB</t>
  </si>
  <si>
    <t>25MG/ML INF CNC SOL 1X4ML</t>
  </si>
  <si>
    <t>Celkem za 48 měsíců - ČÁST 7</t>
  </si>
  <si>
    <t>L01EX07</t>
  </si>
  <si>
    <t>KABOZANTINIB</t>
  </si>
  <si>
    <t>20MG TBL FLM 30</t>
  </si>
  <si>
    <t>40MG TBL FLM 30</t>
  </si>
  <si>
    <t>60MG TBL FLM 30</t>
  </si>
  <si>
    <t>L04AG03</t>
  </si>
  <si>
    <t>NATALIZUMAB</t>
  </si>
  <si>
    <t>150MG INJ SOL ISP 2X1ML</t>
  </si>
  <si>
    <t>300MG INF CNC SOL 1X15ML</t>
  </si>
  <si>
    <t>20MG+80MG CPS DUR 112(84+28)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</si>
</sst>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08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40" fillId="36" borderId="15" xfId="0" applyNumberFormat="1" applyFont="1" applyFill="1" applyBorder="1" applyAlignment="1">
      <alignment horizontal="center" vertical="center" wrapText="1"/>
    </xf>
    <xf numFmtId="3" fontId="40" fillId="36" borderId="19" xfId="0" applyNumberFormat="1" applyFont="1" applyFill="1" applyBorder="1" applyAlignment="1">
      <alignment horizontal="center" vertical="center" wrapText="1"/>
    </xf>
    <xf numFmtId="164" fontId="39" fillId="0" borderId="19" xfId="0" applyNumberFormat="1" applyFont="1" applyBorder="1" applyAlignment="1">
      <alignment horizontal="center" vertical="center"/>
    </xf>
    <xf numFmtId="164" fontId="39" fillId="0" borderId="21" xfId="0" applyNumberFormat="1" applyFont="1" applyBorder="1" applyAlignment="1">
      <alignment horizontal="center" vertical="center"/>
    </xf>
    <xf numFmtId="0" fontId="39" fillId="0" borderId="19" xfId="0" applyFont="1" applyFill="1" applyBorder="1" applyAlignment="1">
      <alignment horizontal="center" vertical="center" wrapText="1"/>
    </xf>
    <xf numFmtId="3" fontId="39" fillId="0" borderId="19" xfId="0" applyNumberFormat="1" applyFont="1" applyBorder="1" applyAlignment="1">
      <alignment horizontal="center" vertical="center"/>
    </xf>
    <xf numFmtId="164" fontId="28" fillId="35" borderId="23" xfId="0" applyNumberFormat="1" applyFont="1" applyFill="1" applyBorder="1" applyAlignment="1">
      <alignment horizontal="center" vertical="center"/>
    </xf>
    <xf numFmtId="164" fontId="39" fillId="0" borderId="23" xfId="0" applyNumberFormat="1" applyFont="1" applyBorder="1" applyAlignment="1">
      <alignment horizontal="center" vertical="center"/>
    </xf>
    <xf numFmtId="164" fontId="28" fillId="35" borderId="19" xfId="0" applyNumberFormat="1" applyFont="1" applyFill="1" applyBorder="1" applyAlignment="1">
      <alignment horizontal="center" vertical="center"/>
    </xf>
    <xf numFmtId="9" fontId="28" fillId="35" borderId="19" xfId="0" applyNumberFormat="1" applyFont="1" applyFill="1" applyBorder="1" applyAlignment="1">
      <alignment horizontal="center" vertical="center"/>
    </xf>
    <xf numFmtId="9" fontId="28" fillId="35" borderId="17" xfId="0" applyNumberFormat="1" applyFont="1" applyFill="1" applyBorder="1" applyAlignment="1">
      <alignment horizontal="center" vertical="center"/>
    </xf>
    <xf numFmtId="164" fontId="39" fillId="0" borderId="17" xfId="0" applyNumberFormat="1" applyFont="1" applyBorder="1" applyAlignment="1">
      <alignment horizontal="center" vertical="center"/>
    </xf>
    <xf numFmtId="9" fontId="28" fillId="35" borderId="29" xfId="0" applyNumberFormat="1" applyFont="1" applyFill="1" applyBorder="1" applyAlignment="1">
      <alignment horizontal="center" vertical="center"/>
    </xf>
    <xf numFmtId="9" fontId="28" fillId="35" borderId="28" xfId="0" applyNumberFormat="1" applyFont="1" applyFill="1" applyBorder="1" applyAlignment="1">
      <alignment horizontal="center" vertical="center"/>
    </xf>
    <xf numFmtId="164" fontId="39" fillId="0" borderId="28" xfId="0" applyNumberFormat="1" applyFont="1" applyBorder="1" applyAlignment="1">
      <alignment horizontal="center" vertical="center"/>
    </xf>
    <xf numFmtId="0" fontId="28" fillId="36" borderId="19" xfId="0" applyFont="1" applyFill="1" applyBorder="1" applyAlignment="1">
      <alignment horizontal="center" vertical="center"/>
    </xf>
    <xf numFmtId="0" fontId="39" fillId="0" borderId="17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3" fontId="39" fillId="0" borderId="28" xfId="0" applyNumberFormat="1" applyFont="1" applyBorder="1" applyAlignment="1">
      <alignment horizontal="center" vertical="center"/>
    </xf>
    <xf numFmtId="3" fontId="39" fillId="0" borderId="17" xfId="0" applyNumberFormat="1" applyFont="1" applyBorder="1" applyAlignment="1">
      <alignment horizontal="center" vertical="center"/>
    </xf>
    <xf numFmtId="164" fontId="28" fillId="35" borderId="18" xfId="0" applyNumberFormat="1" applyFont="1" applyFill="1" applyBorder="1" applyAlignment="1">
      <alignment horizontal="center" vertical="center"/>
    </xf>
    <xf numFmtId="164" fontId="28" fillId="35" borderId="17" xfId="0" applyNumberFormat="1" applyFont="1" applyFill="1" applyBorder="1" applyAlignment="1">
      <alignment horizontal="center" vertical="center"/>
    </xf>
    <xf numFmtId="164" fontId="39" fillId="0" borderId="29" xfId="0" applyNumberFormat="1" applyFont="1" applyBorder="1" applyAlignment="1">
      <alignment horizontal="center" vertical="center"/>
    </xf>
    <xf numFmtId="164" fontId="39" fillId="0" borderId="30" xfId="0" applyNumberFormat="1" applyFont="1" applyBorder="1" applyAlignment="1">
      <alignment horizontal="center" vertical="center"/>
    </xf>
    <xf numFmtId="164" fontId="28" fillId="37" borderId="22" xfId="0" applyNumberFormat="1" applyFont="1" applyFill="1" applyBorder="1" applyAlignment="1">
      <alignment horizontal="right"/>
    </xf>
    <xf numFmtId="3" fontId="39" fillId="0" borderId="19" xfId="0" applyNumberFormat="1" applyFont="1" applyBorder="1" applyAlignment="1">
      <alignment horizontal="center" vertical="center"/>
    </xf>
    <xf numFmtId="164" fontId="39" fillId="0" borderId="19" xfId="0" applyNumberFormat="1" applyFont="1" applyBorder="1" applyAlignment="1">
      <alignment horizontal="center" vertical="center"/>
    </xf>
    <xf numFmtId="164" fontId="39" fillId="0" borderId="28" xfId="0" applyNumberFormat="1" applyFont="1" applyBorder="1" applyAlignment="1">
      <alignment horizontal="center" vertical="center"/>
    </xf>
    <xf numFmtId="164" fontId="39" fillId="0" borderId="21" xfId="0" applyNumberFormat="1" applyFont="1" applyBorder="1" applyAlignment="1">
      <alignment horizontal="center" vertical="center"/>
    </xf>
    <xf numFmtId="0" fontId="28" fillId="37" borderId="25" xfId="0" applyFont="1" applyFill="1" applyBorder="1" applyAlignment="1">
      <alignment horizontal="center" vertical="center"/>
    </xf>
    <xf numFmtId="0" fontId="39" fillId="0" borderId="19" xfId="0" applyFont="1" applyBorder="1" applyAlignment="1">
      <alignment horizontal="center" vertical="center" wrapText="1"/>
    </xf>
    <xf numFmtId="4" fontId="28" fillId="0" borderId="19" xfId="0" applyNumberFormat="1" applyFont="1" applyBorder="1" applyAlignment="1">
      <alignment horizontal="center" vertical="center"/>
    </xf>
    <xf numFmtId="164" fontId="39" fillId="0" borderId="22" xfId="0" applyNumberFormat="1" applyFont="1" applyBorder="1" applyAlignment="1">
      <alignment horizontal="center" vertical="center"/>
    </xf>
    <xf numFmtId="164" fontId="28" fillId="35" borderId="19" xfId="0" applyNumberFormat="1" applyFont="1" applyFill="1" applyBorder="1" applyAlignment="1">
      <alignment horizontal="center" vertical="center"/>
    </xf>
    <xf numFmtId="9" fontId="28" fillId="35" borderId="19" xfId="0" applyNumberFormat="1" applyFont="1" applyFill="1" applyBorder="1" applyAlignment="1">
      <alignment horizontal="center" vertical="center"/>
    </xf>
    <xf numFmtId="164" fontId="39" fillId="0" borderId="19" xfId="0" applyNumberFormat="1" applyFont="1" applyBorder="1" applyAlignment="1">
      <alignment vertical="center"/>
    </xf>
    <xf numFmtId="9" fontId="28" fillId="35" borderId="24" xfId="0" applyNumberFormat="1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center" vertical="center" wrapText="1"/>
    </xf>
    <xf numFmtId="164" fontId="28" fillId="35" borderId="28" xfId="0" applyNumberFormat="1" applyFont="1" applyFill="1" applyBorder="1" applyAlignment="1">
      <alignment horizontal="center" vertical="center"/>
    </xf>
    <xf numFmtId="0" fontId="28" fillId="0" borderId="32" xfId="0" applyFont="1" applyBorder="1"/>
    <xf numFmtId="3" fontId="39" fillId="0" borderId="23" xfId="0" applyNumberFormat="1" applyFont="1" applyBorder="1" applyAlignment="1">
      <alignment horizontal="center" vertical="center"/>
    </xf>
    <xf numFmtId="3" fontId="39" fillId="0" borderId="0" xfId="0" applyNumberFormat="1" applyFont="1" applyBorder="1" applyAlignment="1">
      <alignment horizontal="center" vertical="center"/>
    </xf>
    <xf numFmtId="164" fontId="39" fillId="0" borderId="24" xfId="0" applyNumberFormat="1" applyFont="1" applyBorder="1" applyAlignment="1">
      <alignment horizontal="center" vertical="center"/>
    </xf>
    <xf numFmtId="3" fontId="39" fillId="0" borderId="18" xfId="0" applyNumberFormat="1" applyFont="1" applyBorder="1" applyAlignment="1">
      <alignment horizontal="center" vertical="center"/>
    </xf>
    <xf numFmtId="0" fontId="28" fillId="0" borderId="0" xfId="0" applyFont="1" applyBorder="1"/>
    <xf numFmtId="164" fontId="28" fillId="35" borderId="24" xfId="0" applyNumberFormat="1" applyFont="1" applyFill="1" applyBorder="1" applyAlignment="1">
      <alignment horizontal="center" vertical="center"/>
    </xf>
    <xf numFmtId="0" fontId="39" fillId="0" borderId="24" xfId="0" applyFont="1" applyFill="1" applyBorder="1" applyAlignment="1">
      <alignment horizontal="center" vertical="center" wrapText="1"/>
    </xf>
    <xf numFmtId="164" fontId="39" fillId="0" borderId="34" xfId="0" applyNumberFormat="1" applyFont="1" applyBorder="1" applyAlignment="1">
      <alignment horizontal="center" vertical="center"/>
    </xf>
    <xf numFmtId="164" fontId="39" fillId="0" borderId="33" xfId="0" applyNumberFormat="1" applyFont="1" applyBorder="1" applyAlignment="1">
      <alignment horizontal="center" vertical="center"/>
    </xf>
    <xf numFmtId="164" fontId="39" fillId="0" borderId="15" xfId="0" applyNumberFormat="1" applyFont="1" applyBorder="1" applyAlignment="1">
      <alignment vertical="center"/>
    </xf>
    <xf numFmtId="49" fontId="41" fillId="0" borderId="0" xfId="0" applyNumberFormat="1" applyFont="1" applyAlignment="1"/>
    <xf numFmtId="49" fontId="32" fillId="0" borderId="0" xfId="0" applyNumberFormat="1" applyFont="1" applyAlignment="1"/>
    <xf numFmtId="0" fontId="28" fillId="37" borderId="27" xfId="0" applyFont="1" applyFill="1" applyBorder="1" applyAlignment="1">
      <alignment horizontal="center" vertical="center"/>
    </xf>
    <xf numFmtId="0" fontId="39" fillId="0" borderId="28" xfId="0" applyFont="1" applyBorder="1" applyAlignment="1">
      <alignment horizontal="center" vertical="center" wrapText="1"/>
    </xf>
    <xf numFmtId="164" fontId="28" fillId="35" borderId="20" xfId="0" applyNumberFormat="1" applyFont="1" applyFill="1" applyBorder="1" applyAlignment="1">
      <alignment horizontal="center" vertical="center"/>
    </xf>
    <xf numFmtId="164" fontId="39" fillId="0" borderId="35" xfId="0" applyNumberFormat="1" applyFont="1" applyBorder="1" applyAlignment="1">
      <alignment horizontal="center" vertical="center"/>
    </xf>
    <xf numFmtId="0" fontId="37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28" fillId="37" borderId="25" xfId="0" applyFont="1" applyFill="1" applyBorder="1" applyAlignment="1">
      <alignment horizontal="center" vertical="center"/>
    </xf>
    <xf numFmtId="0" fontId="28" fillId="37" borderId="27" xfId="0" applyFont="1" applyFill="1" applyBorder="1" applyAlignment="1">
      <alignment horizontal="center" vertical="center"/>
    </xf>
    <xf numFmtId="0" fontId="39" fillId="0" borderId="19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4" fontId="28" fillId="0" borderId="19" xfId="0" applyNumberFormat="1" applyFont="1" applyBorder="1" applyAlignment="1">
      <alignment horizontal="center" vertical="center"/>
    </xf>
    <xf numFmtId="4" fontId="28" fillId="0" borderId="28" xfId="0" applyNumberFormat="1" applyFont="1" applyBorder="1" applyAlignment="1">
      <alignment horizontal="center" vertical="center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8" fillId="37" borderId="20" xfId="0" applyFont="1" applyFill="1" applyBorder="1" applyAlignment="1">
      <alignment horizontal="right"/>
    </xf>
    <xf numFmtId="0" fontId="39" fillId="0" borderId="31" xfId="0" applyFont="1" applyBorder="1" applyAlignment="1">
      <alignment horizontal="center" vertical="center" wrapText="1"/>
    </xf>
    <xf numFmtId="0" fontId="28" fillId="37" borderId="26" xfId="0" applyFont="1" applyFill="1" applyBorder="1" applyAlignment="1">
      <alignment horizontal="center" vertical="center"/>
    </xf>
    <xf numFmtId="4" fontId="28" fillId="0" borderId="20" xfId="0" applyNumberFormat="1" applyFont="1" applyBorder="1" applyAlignment="1">
      <alignment horizontal="center" vertical="center"/>
    </xf>
    <xf numFmtId="3" fontId="39" fillId="0" borderId="20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A3BD6F44-53C1-496B-89F8-3B14E01B8DE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27B0A4F-13D5-4A5F-B338-13FB2660CF77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30D251E4-D7CE-4B7C-889A-A373BC487DC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CEDAFE47-33FB-4393-87AC-A5633001191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D25DE0A5-9795-4AEF-97CE-BC723E173DB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4E296F70-02B6-444F-ACAE-EC3832909FA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DD711FB-594C-4DEF-904B-508DB2337D3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46D995D2-3FC9-4E21-B2E6-3A840315A383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C81F472C-1BBC-41BD-99CA-8CDAA6D3300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3C73C85F-755A-429C-BC5E-3012BF775EB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4698A7CE-FE9D-47E2-AC63-56BA812E13D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36ABE637-D449-4B2D-9DB0-33FA5980FE8A}"/>
            </a:ext>
          </a:extLst>
        </xdr:cNvPr>
        <xdr:cNvSpPr txBox="1"/>
      </xdr:nvSpPr>
      <xdr:spPr>
        <a:xfrm>
          <a:off x="669036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7E1BC44D-2AC5-4FA8-917A-4D521DDF04D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58532FD-3F05-46F3-9B55-0460A845CB80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C1F9013-46C8-4136-A3C0-3F812B85F14C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E335D0E-74AA-4B2D-9E26-623B8E4BA36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2774CCBC-9A9A-490D-83C1-53BB9574ED8B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83B9DBD-7BFF-4007-AB61-C13CCE0E710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A8EE2CC-8CC8-4ECE-B696-FA5063B0AF4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CDFB45DA-D753-43C6-9543-32F6A25C4C62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E58D05CF-A815-447E-BA21-06C7F045B90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9029A790-147E-4A03-842D-A65563E3658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4323BEFE-FAE0-4080-AFC6-6A5C5F9AE8D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AC48364-8E03-482E-BC49-541154F62366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8559D64B-7EFB-4FFF-BE09-971E06E3DD1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7162F906-1278-47C6-BE56-583A19175953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BD866CB-C2BD-452E-92A8-13B12A394DAF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CE228F7B-2ECA-41C5-B2D7-4856C58535A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EFD816FC-BC7D-4141-87B4-B949C8DC347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7903FAFD-8011-4C42-9809-1D6E7F3723A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2F090E6-0310-4955-A45B-E7DCE65BEB0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A086BDF-36D1-4375-A2A8-1D349336B07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9A631122-2162-4FBF-A71A-BFDBC192907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A80AE53-F2E3-4488-8020-9854D12A56D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168E6059-26F7-4354-AB89-C871BF4C09FD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7BAEC763-5040-4E49-8952-FD5FC56235A6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BC3AA5F1-4339-4A1C-8596-949FCD91A67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62CF582B-B2B7-4DC2-A4C8-2FB6CB5D5AB0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18332967-2065-4721-AFA9-59E4501B6BA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AEF06423-E76E-458E-B404-44B71798691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F0A420CB-26D9-407B-A20B-F45FBBB035B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FFFEC7ED-CF86-4CDE-8C82-868507C7F4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EC75EAA2-E73F-4ECA-A149-52C289E8BA3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A99E8EEE-247B-4B92-BD45-FAC2D14F25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FF563395-0E21-4252-8D4F-E85DEB692C1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9AF38B3-4DF8-430F-8371-D0DB556C1B6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2E9F6EB4-87B2-460F-ADB8-7EB20824CA6E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DAA9618C-A60F-4252-86F9-F66E17E092B7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BF1F4987-CD86-4D77-963B-B09A9308BC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0ADE7AA2-7990-444C-A65B-B8CC3744140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607B3BBE-0A18-4614-96AD-5F45F708C5F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9E0771E2-24D5-4650-845D-9F3CF5603DF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700FECB4-582E-402B-ABF5-00F8D9E8291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BDC73AB-2EDA-4A30-993D-59EDCDB1DC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FA04806-7008-407C-A434-FDC60E0BBC7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20E03F32-9CD7-4071-BF28-46299C7702F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765CE07-122C-481B-9D3C-DCCF576CFF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BC3043BE-4CCD-41B8-BE23-F107C48EF82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162C5471-F4F1-41CF-BC6F-B808F119A40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250304BA-B422-4D1F-A6F2-5BDC528283C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A46662D3-7538-426E-B8BB-2180654A302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87B59C22-5D21-42B9-B6B3-CC0032153AA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50AD6FB-F924-46D0-9708-3137E30664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AA52F9FC-D204-488A-BAE0-BB4DD9740F2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4D8E984D-BAB1-4EB9-B95A-CEF6E6A3CA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18A52E48-7F15-44FC-B7C0-2602ADB0A0A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ED02F305-F27B-401B-8213-9205B6E744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489FF0F7-3872-4240-AD80-70AC2B4C74E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0D35AFFB-E8B1-4003-B50D-5B6A42FAD10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F15BBE19-F78E-4742-A275-FB0913D10FE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D9844D29-82A9-468E-9387-BCF29FF1800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E986EC89-B403-4AA1-89B1-586D085B0C3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63A09A0F-CB84-4DA6-A093-81ADFE3329A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175E6D97-4D9E-4BCA-A97D-CF0938CCF26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B1231ED7-C662-421F-BB5E-003E4D4E580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B245E25C-8E01-45D0-AAFD-66A62A6A5051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E7C1E736-62B9-4CA9-9849-7129F18C8C6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2B117923-394D-4707-9F82-C904B2789E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5E76DCBD-6FED-4194-B430-22C3A5DCD21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B9051E83-A274-452C-A4F3-47C094EFF20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832C1442-19F2-4E6A-AEA6-41D50EE421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71E9009-2F86-4D72-B3F4-97D9A8FFC05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B325EEA-31DA-4B2A-A66F-45B500CB18B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E29ADE88-17CB-466D-A8D6-0F64F2936328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38DE2F88-2E11-44B1-A9CD-6B8F75BDA19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C17A18F0-5711-435E-8FDA-265049F2325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16FDA6C2-F9EB-4FFD-BFC5-2883EDDFCE4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6086DAF-6970-4386-BB7F-FA97DE20617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7078CABB-FDB8-4789-BCFC-5EEBB450ECF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23FD79AB-25A9-42B2-B218-F542BFDC6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5F284C4B-9505-4CBB-9D8C-CAF059C4EAA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1C8F1C0C-2A32-441C-9956-5973F557B393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531E2D3-C66E-4214-9B02-093BAFC72D9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6344A8DA-12F0-4FA7-9739-E8E094DE24B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C059BE0-E42D-46B8-B9B2-4E22CF4811B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53B303CF-1C75-43DE-B8E7-7EBDB642EF2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84A34A8F-1759-4FB3-90D5-A14258359ED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03A37055-5428-4510-859E-11655485A94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D4E3261-85AC-4CA0-80F5-0F3E3DCB01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4645E0E8-5C77-4BD1-B518-429ADCBE186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9CF88A1D-11E0-4400-B986-A2E9E8D334B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DE7BD4B3-2279-437F-AA5C-833DCF0055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0EB497D2-BF0C-4630-AD39-CAC04CA127A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04F0CACE-9074-49D5-8796-ACBBCE5DB4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CEE5C00-5641-465F-9E72-FB99D10E1A9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E484A51E-1876-4986-B196-AA5E4A23C1A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0683251F-0AE4-476A-A80B-AFA60BBF0CE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CC30E6B6-57BA-4A97-8623-514D6FF38C0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8BD712C7-78DD-4353-9FE4-83DB360BE7A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54F23C4-2338-46EA-8748-6A68119996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903144E0-7B56-41E6-A42B-BEA6E79F279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C5A41C80-5893-421B-B500-E8ED62D65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EB125502-E49A-4B62-868A-9AFA0D6B43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B9406966-B4C7-40A1-8DED-25BEEA3EDEB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25E6CFC7-8BDB-4A55-B03F-D311105414E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D5CBE580-4D33-477D-A5B5-A28AF8A787F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946416EA-7AF7-491B-9E77-451AD29BE97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BCD8E994-BE50-49CA-9220-9CCB17111F9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8807904-6404-4F5E-A487-4F5A71C9EDE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C005EE6-3951-4BE4-9793-E3D7F41820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B2B5EC6-44F1-497F-B0B9-354C99A877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AB0ADA83-018F-49C1-9ABF-30D02E0065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EE6D15EB-1155-4099-AF70-A720181E11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EEFB06BF-9ECA-4A1B-A99B-CD00B6BDD61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535A3D84-8832-4204-A409-CD20E5F85B1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607262F-BF55-4B81-9E92-3F046F8E4B0F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02D87443-FC6D-42E7-915A-DA1977C3AA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6D64BF-BC48-4B93-9296-11B14BE4DD8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B7D3BD6-2961-4841-BBC1-2390F645D63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9369DDB8-7D7A-4B68-BC11-9A46C01BA46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291BA09C-30B2-4432-B84F-3864E26773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D6A761F2-17E5-48B8-9507-F9CF9B01C3C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CC34C92-ADAB-413D-8230-D08F8D33073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FEEECFCB-09B0-4FA6-AD4B-EDDDBEAAF0A8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6E490D44-E094-4A76-869C-DE8EB369EC5B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2A4B07F3-FAA8-49DE-9D59-CB24F5FAA2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FAC64A86-3D36-4E54-B50D-CA865EA55BA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7A89CC09-4262-4E31-A72D-E1EDA75141D7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E1608C57-75B6-4BD0-996A-940AD41F19F4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62AD317C-875D-4041-BF9E-5B16A2ECE472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98937FA-B2AE-4209-AA7C-7B0CD70B4B0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71A8310E-F82C-4F38-95A1-38DB2DCB4CF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1278EBD-DDF6-46B0-BA2D-C1A5B2211E1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DFBB29AC-63FB-4025-8CC8-D91B7C21A7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85D46A62-7D83-4ED2-96AC-3FA22D7975FC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6F726763-10CB-446E-BC07-7E0F76F53EF6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FCB33745-327A-4DAA-B270-BE08B29C85A3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0ECA41C6-D842-4856-9FA6-B9CB5B187934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5B90A72-81D1-4CED-B201-D4F9D8EAF198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18EC4EFC-0A30-4BDC-8602-1C85246B59B2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CA2F9598-F322-4A12-8AB2-523B54C22865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D63ED0D6-B998-45BA-AE70-6FBC93579F4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86776EAA-71EE-4A2B-91B1-1F2342B01C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24445A78-C276-4271-BE2F-409C05AC336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747E4B6-7AF4-4D70-8CFE-EF7A1362CD2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A559B0AA-67DB-48F7-808E-6B975576328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0A582D10-7ED9-4658-A9F2-F67140DF61F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2D95515A-2B10-4AAF-AD24-590DD4257EF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0F5AE67F-2E38-493E-AA90-EB71742CE6D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B01DE5C1-F558-4A40-A5A7-C94AE18B294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00002C6E-CBCA-449B-BF17-95314963EE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406231DF-7BBF-43EE-9248-C148DA3521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07F02F70-B11F-479A-BF5C-8D3819B26E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6ACBC4B-120A-4583-AF42-BBD855114AA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01CFC695-0258-487A-9F82-8D26684F34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58424013-00B0-49C4-853F-5E12BCE236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929F649C-C0E4-48B7-9B3E-0ADF5BD29C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87B2A82-A314-4A4C-8A94-4562D2E2B2A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ACCD862-C8F6-4FC6-879F-6105BD6D48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325B5C9-DD55-42BC-ACDD-68D051B3AE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7BCFBFAA-ACED-48D7-961D-302A105709E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FAAE595-900F-42C7-B4E7-7C8D1B0BBE6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C7615079-CBC0-40BA-A4C5-34F2006190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7C9F5BA4-2C37-474D-A09D-FC5E4D98ECB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B4A4B9CF-467D-4E7F-85A6-4AAD1947F6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5DC2BC03-8C0E-401E-9746-673122D2D18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2631BB27-C2A3-433D-9E73-4F146CF0BA4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824B3A68-7A03-40B1-89A1-BEE4D1553CD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B70CFC2D-3B9C-4F4D-86D5-EC9CB9DA74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325CA75-F9D0-4F12-BCB3-767A052A8AF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85651C54-EF5B-4AB8-B0F5-8010D806D5C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21498979-E41E-4602-870C-BA9E66FACE1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1EA82307-4546-436C-ABCA-4270784F63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73A1077C-AA25-457E-9192-A5E5A030C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C5FCF23-180A-4470-8CCD-B5D498C6D9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60BB7537-E6EF-4138-AC51-05B1AA2E20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FE71C46-4AEE-4BCB-B962-2C455E8B6A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B7E68A9C-A59F-4992-B38C-850480A909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B097B7F4-DD94-4901-9F60-C2899B7546B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89B1C8C5-589B-44A1-A354-134CAE592A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0408B5B8-153B-4C49-8AFB-76043B8E9A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7A8354F6-29AA-4040-9BE8-46F351DA874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6CD92C40-FE8A-46AC-A815-A62E7C43206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BADFA81-32AE-411E-A980-A5B738EC61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14444CA7-1E79-4694-BC18-C3236D6C7E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467FC472-32FD-4C50-BABA-A7949B3111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7EE8B6DD-4897-4B4D-8456-FC3DC83DB9E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C6167CD1-8248-46DD-BEA1-A369DCF7FB2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6FABE699-F246-49E5-A2C6-39E7F2F9BE0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D8A84DDD-8AF9-4772-BF34-A7C1AD40810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6D64EE8-7EC1-43EC-8224-FE1DF47565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8469416E-FD66-406C-A0F1-57E84E90221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04F43788-E8C9-4AF7-A34B-004C10A382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9037416-D1FC-4B29-9240-109542068FA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705B257A-9FB4-4059-B1ED-2D51F3674D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9419604C-3FA7-4BBA-BF1F-8C43BC3563D6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F0027515-CF59-46D9-87D8-D8157F00448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0EFFE9E7-E5AD-4D1B-8B6D-E83C6D8A89B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16272A38-FEAA-460E-9350-C2E565C30EC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3975F001-CF61-4942-9727-884BEF91319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5AE055C2-F24D-4A18-8EF9-F77668C9A31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1F56D352-A9EE-4424-A1F8-B6230B22BCA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43511A81-F37D-4888-AF51-459E028E86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DAFCFB9-D39C-43F9-80C4-4616752E74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119E5403-B8F9-4F2A-A6B1-FD46A6290DB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1BD7433D-A594-4666-8801-E108F239255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113BB01E-E979-4536-BEAB-8290F001582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2CEBBE1C-E24C-401F-9691-130121F4EF6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1271B9EF-59A4-4F46-8EBF-31E3FF51F4D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9FFFD31A-8271-4DA7-A70C-CF85A054FA1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453DB105-D783-44A5-BF36-F6566D2714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68302E18-E9EC-4606-B4D0-C10A3E57674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72B362DD-33AC-4E40-A7B1-92F04C05FB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ECF511BF-F29B-4DB3-BDE2-81ACEE05A19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14F13241-AC37-4CF0-9D52-B7D5BD3F0BD7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09D761F-997D-41DA-B833-3C88C544461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6F7D9087-5C51-4F0F-B00B-A801EA26B6E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74ADA6B-99B4-4B39-B774-D7955843D9C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B15C7FAC-71B6-4892-BAD0-3EFCEFDD715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20F6E86C-A66A-4F55-83E2-ED43BCCF751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2C820E50-5ECE-4751-91D2-F4D4496D7F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3E416339-8A0C-46E4-9643-7DC1055F731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F1DC510E-5811-44ED-892B-65BA20E0EE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5A7DDB49-CDFA-4E63-A73E-45682DE706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158C2605-44AC-4FCD-BD5D-1963CE98BA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9F18C72-91A6-4685-B95B-FF8E03CAF14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AED0C9B2-82C3-4968-8797-F445003170C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CD7BC53A-9D74-44BA-9501-7FA385A5AA9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EEB468F6-FF85-4A62-B97A-844E96144F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963F0F9A-9EB8-41DC-B9A9-39137E59EA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96719392-79BE-454D-B759-72F753AEEF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A73DEFF5-D6CB-40B2-BF32-46D3A92189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7A97A00D-0162-48B5-9A96-D2DE52803B1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F88AB08-6751-4694-87E1-C828634E78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752F83E6-73D2-4E51-989D-2488E5EC86B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32D19C91-7485-4237-8F7C-CEA9178454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37DBE917-A6BA-4AB4-B4BE-AFE03D9161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DB827AEA-E9B0-4841-84B6-3C0791E953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112468B2-CD20-42C9-9251-F84A377D5B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F2C33F61-3730-444A-9FD9-B352055DD78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C5D0F018-09F7-4FC6-BB28-53AF447E32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127517C-C610-4147-B3FE-620FC3537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96E4BA92-4534-4E96-A510-30064889FD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FF8E06D3-1754-469F-BB96-2227C813A0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502BA960-8017-445D-82BC-8244E1B7077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34519F2D-9483-4E97-A247-BEECF78CB26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EC16AB93-4A61-4C71-ADFB-3E242520D4C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4640029-18EA-4D1E-B218-5430EC9390C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AC2D6796-0DEF-478A-AF87-60CF0838935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1611570C-A6F9-4739-ABE3-AF7B11A8AB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D6A9EAC6-AB4D-4EB9-A4D8-24E9A6C347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6770AD66-0B66-4965-9BF5-697F2DDD646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8D9E9BC0-C0A2-4E81-A719-151CEBEA1E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B1ACEF15-EB25-4FB1-8956-C6A525817DD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7A938296-2CF9-4416-BE9F-A52F7E6E7DB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D314F288-7D3B-4921-9571-43873D60D2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34FC0EA-7F3C-470D-8CA1-64E166ECBD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BA3B6F5-75AF-42E1-B32B-46B5E1E216E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396D5425-2441-48AB-BF59-508420BFDE3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BE220C27-DF59-4DB1-AB7E-FD2470A2D1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B37AB2A1-023C-4BF5-A1DD-5547E2830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C7A6F8D5-3572-4A1E-B2D7-59A96C71974E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E5BBC8A5-A42C-4966-B9D8-05F04198CA5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08B4114B-90B8-4FB8-AB09-4B76CCD626F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55671208-1DFE-4D1F-8F12-90434CC42FC7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5A9F683-49D3-453B-A5DE-1A77CC286B0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7E7BE485-783D-48C5-B82D-7E363151FF16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56D1F91A-1F46-4A07-A5AD-AD356260E48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8E50096-7EC6-49C2-B7C5-73AB297B0F89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B512000-0052-4FF4-9E62-EF87A7ABD21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2F8F8BA5-97A2-4A80-BB11-BB082DD00D3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F59998DD-0185-48B2-BC32-729C8C843D78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6419C35E-0718-45CD-9537-C8396002CA56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5560710-C369-434E-AA47-1DE8B851003A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107967D3-38C6-4661-9FC3-475B2DCDB6E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8797FE5-0477-4484-872E-4628F35E442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B97DE5-4F8F-4CAF-B8CE-CD03A687932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3ED1EF3-6432-4977-AA01-85E4A95B999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578094E-B7DF-45C9-9025-CE7DA9CF0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EAEB229A-F809-4D0A-BC41-810D2A03270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9BD8733A-4E60-43C2-9ED5-002C6394FC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803A8BE0-8AFE-4753-A357-C8D92B9721A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07EB5216-A547-40DF-98C9-C7EB2C3D73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1278BDEA-3F9A-41E9-9391-87D4E33191F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BC9DCA03-00AD-480F-8A45-454B0F1D3F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A6CB9DEC-2F9B-42F6-8075-17101FD8A8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44DAFF62-8A73-46C1-84D7-B25A54525B7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E93BEACD-FB51-4AEC-B26E-08719B842A7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64F1759A-AB29-47B0-9A51-1F283F527A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C0A6186-FA7F-4F1F-A4DC-86E94B689C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B441989E-DEEF-47D5-BE63-ADA2241C52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9C3C6939-99D1-4B42-97A1-56EA858E29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B8CC649C-2E99-4C9E-A370-DDA5CF55285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7D1D2777-69B2-4950-8669-F5F3B803E00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0333A26C-7108-4E93-AA4B-256E5A848EC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0C121C92-0FDF-4DC4-94CA-3B5D83AB504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4DAE04B9-BE71-490B-9101-CCEE5A15D4C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D59C3C48-7C54-401E-9F20-CF60A2169C8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E9145AA5-40AE-4191-8FCF-201A40AE5E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F6C1185B-2D71-495C-B11F-5DAFE8EEE0C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DD3537FF-BDCD-43C5-BA57-76709EB5B6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8CBD2CCC-8A8A-4CB9-80BB-F0CD9397682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704F9BA4-DCE7-4AB0-9B18-7F97D563D1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0AB10E79-647E-477D-8588-C9B17C45C84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07EBE9A5-3070-4DE9-B8D6-B554A64ED6C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2C0BC594-94F7-4BF5-A627-E06B23FF153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6BE5F14-4A75-419A-B252-6033929A6D8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3CD7193-6443-432A-850A-3505B68ADD7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05A937D6-B094-45DC-A046-BE0065B12EB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4480CD73-FB5F-48FC-BEEC-214DAA15E51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CD2F76DD-9068-4E41-9D8A-80739B4D18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EB0A5C20-ECC7-4549-86B3-C11245FF4E8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C40265F6-A5DF-4CD6-9F31-24958064A5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BA720C17-C596-4A43-928D-18F793FE8B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F0801282-2198-46A0-9FD0-DDA0DC4745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B63B5A8D-83B7-4695-B37B-FEEB9DDDCEB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E7B737A-C395-4F98-8130-23F16F6955E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2106138B-72D2-431C-8149-619513CB71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29E98BB-2005-4923-BB58-D75EAEC910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3CB9D318-A89D-406F-9328-5B9D7BB5A63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7DBBB3B0-6CA2-4DEB-A9E7-B4D5B858BB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29223EB5-12AB-42AC-B7A1-D3CD1BEF383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D4483C21-F391-4F6A-95E3-721A17DD69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89099336-09E8-496B-BB3F-E0CE2A7A27F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6B6C015-0993-4AE1-AB4C-557F4F0496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B32F7233-D895-491B-A82A-5DA5CE9E062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F48959C8-2D97-47F7-BC46-69A32CB9A7C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45DF0417-94AB-4087-9A3C-FFCDE5F494D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B2DF0F9D-729A-4F79-A00E-6D5EA2FA8C9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EB35349E-44E7-4B12-9BA8-D6CC90B7782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7282A73-1128-4682-81F7-F6647CDF017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BFF4016D-761D-4BA9-9797-BA38E642530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8C558EFA-0C73-4E43-B0B6-4B0046630BA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72433D61-C629-4989-99F0-7622DA4D337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26AFA98-548F-4738-BE99-96B8838A4EE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DD1E07D1-B293-470C-AB30-CF99E059FA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ADE3D521-0876-4C1A-A67F-B1F65D13F44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2B504ABC-A289-4E4B-B6C5-4A5DB99FA8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808A934D-0670-429D-803A-4676A4DF6E1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60A69510-D2B8-4DFE-B836-44D4BD0AF5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08086434-10FF-47C9-9DFC-5370CF9A4989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F2E2E57-1140-4957-9FF3-905CE28D69E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9EC707E3-0421-4661-A9C0-BDEEC2218B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682A6-1C5E-4FCE-9EC5-88C5673FEF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F9BE0B1C-C2FC-4AC0-9590-037958E484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5BC32040-DA88-4811-B034-8E73ABB4EC3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AE70E9A2-4F32-495D-8144-60E0BE239B5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AA29DE6-3AB0-4305-BEDC-DE90C42CE6D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DFAF497-C81F-4864-A6B0-9355B81626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563B8CA8-B170-477E-B49E-453A4447DE2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797C61E8-FF18-4A71-BDE4-66D9F80E2D4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E3C585E7-140D-46F3-9375-C161F9C3B03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4D4334D5-E57C-42B6-AF9E-8C6B74D2C43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047BEBFD-4F87-4EC1-BB90-857F8E0EDF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6B3D3C2C-8F80-4041-A942-DCB04E6CF6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66DD0E5C-1202-4945-8B7F-DD2ED532A1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E73AA2B5-916E-413A-80B1-23710D13E09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27B7D1D7-9A9F-442F-9337-80CEF829166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B70B3E99-FDA4-4489-8C98-E46BC6DE29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73B28D26-0632-49EB-940E-3E06DC95E33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F39EB8A-4DAB-45E8-8235-3D5C3FACA0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C3EECE58-1884-4D92-9F09-434E1EBEB32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F03BCE3-5C92-42CA-A088-225E1D72D4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C1A227CE-87C1-44C1-BED1-EF789B5D1E0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21B3C6D-C264-4A0F-A99A-5E1163ED9E5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7E5ED7EB-92D3-456D-9880-B87EFCF002C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FC782696-5E91-4F1B-8B7C-5BC7D1B30F3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91ECB3E5-6E91-459B-825F-D0F27F4FB32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7494DD6D-3FA5-4D41-AC3B-5A23FAB9D0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47B19359-408E-4F71-9CD3-192EEB809FF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F11AB21A-92C3-431F-B77F-7980CEB29F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13A6EB3F-34EE-4719-9A53-5AF24F8F72C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9364AA56-C621-4DAA-B57A-0539B1E648F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EE994E0-73AF-4F8B-91DF-AF9BA986DE1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0A857837-A360-4DE9-BED1-EFA84C0105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2B601E9D-5D4D-4617-9910-FE6AFE46A3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FC9CB2C-C8B3-4002-9013-84FE734E6E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FC466AB2-9082-489B-B0EC-91F114C685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755FB805-B86B-4972-89DA-E58FB5F2A1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399A7F0B-57D1-4AE5-AFC5-6BE2BFBD205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C85FA2E3-BAC8-4FDD-9EC0-BB0BED66AC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586F3B38-53FA-4643-B01B-C5C5778F2EE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6222BE9E-EB32-4CC9-9FFC-DD1D6F7A10B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B4EAC62-53AE-42AD-8168-045474756C5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7B122676-CF98-442E-BE96-E667C5436F4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5A58073E-2BA2-4C52-B9A4-0CE66251894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A5337563-29D4-439D-A3C1-C8825373BAD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CF1F22CE-4696-4E0C-81B6-F653D070696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F5AE49A6-2C17-4814-AE29-CC8DEB96B2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85E5D2BB-C6BD-4676-B0FF-E89F70A4EF5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FB26BFF3-6C3B-434E-B246-C66239CB7B7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04CD4CA6-C960-4074-9E27-7EF99CEE9A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9F90DF62-AF4E-4623-B5BD-49D9E80BA37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C5FFFE63-2112-4816-95BB-B279D01A4E4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28CA09E2-71DC-4C85-8678-7EF7615C58A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57E391A3-32F9-40EC-889A-6DF125CC072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74B05DCA-B336-4939-BFE0-FD67B40C62B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2C4BD52A-AA9A-4AFC-9528-12E4D543F1BB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E1A1230E-6C7E-4541-88F6-3885227AF1AC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512F14B9-1C35-4DED-92C2-8DEB4E9C7E1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C014EF69-25E5-4AB9-841E-8C2F151F2A6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0C3566D-97DC-4853-BC1D-986B0ACB80E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03CFBB33-9AB0-4A48-8901-AB95A479EEB0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4A460477-CE4F-43C1-A174-8CD7A033A28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91CB6A6C-87D7-440A-AF82-CB63F3318FE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A269E8D-7584-4ED2-905D-267B704EF71B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B37FFF06-767D-4683-92DE-18956624CEAD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D4E7A403-87D2-454B-BE41-BFF207EAC14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C69631D5-EBF0-48A4-AE36-E290EF8A3F37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E85B7087-4826-4D89-AEA5-BA6A26699482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3C814B2C-04E0-4CD8-A912-6489B3B6711C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43EC435B-2482-49F9-BDA0-9BDA4FED11B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9DCDFD96-0C0B-44E3-BD4B-40553E6FEFF7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4649CD30-DC4A-4C23-81A6-FD5D7726953C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72AD7F84-15C8-49A3-AB92-A7532201FF23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0FF51D83-5554-49CB-A538-88AB4D0E846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9F4151C7-BD49-4154-AE52-A9D6629D0D77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7B2D3FE6-6B7F-4546-891E-56DAA98D5614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97FAAB68-2EE9-4DBD-86F2-11CCE85529D9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8F37C4BE-1C86-466A-A035-BAF9003745A2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7114A779-1F56-4825-8E0B-A28B8ABE4EB9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D57FC25A-2275-496B-AA40-8A5FB864C8DE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512E3F3F-34B1-4A9A-B4BF-5C8AD65CD9BF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AC10819-7E2E-41C1-AC64-192863D047DD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45D20B27-7797-427B-A10B-E7EE985E9DD7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5842ADF6-28C3-40C0-B122-ABC2D640EB68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1C6AA118-5E2E-4FBE-9591-344A6E518BA5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97855AAA-7F12-437E-AD47-43F78A0E30D3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77947264-EBEE-48ED-B869-B7B1B3340A4C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F297D98E-3E1E-423D-AAE2-FB8CE5BDA029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9A744450-5E2D-49A7-B771-5A04C3431BAE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C4410AE1-7F34-4B14-A9AD-3C4E21A28D4B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980316E4-EA2C-473D-8BBE-801ACCDDEB0B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B12F2E49-D728-40E4-83F3-18A9606931EF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A313EA20-52DF-4413-A9CE-29415751ABCB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A454EFA8-6746-4670-A5B7-C2A9460D1960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65760C76-C589-46AC-A89A-B6D8D6AB5BBF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D127257D-28A6-499C-BBBC-09A60F94CB45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5C68CF81-0546-4D29-B46F-3C42E870778B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E1C8A78A-64DF-4132-B012-F71198AA0DA5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BA021C7A-3B9D-4873-825A-25B989A45188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9B205682-70FE-491B-A5AA-CE49A7136683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2067204E-9214-409B-AF5A-10285403D538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81066333-6995-4015-9E29-26ADF97604DF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CC139DA7-6113-4C0A-B86E-55BBDE6D879D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8574574-F2F6-40A2-9726-F8FF85260838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F8502F44-561F-47AD-9A09-3E271BEF8836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574BBD4D-DD4D-4461-9FB0-A7679549A762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807DEEF4-8F26-43D2-93E7-0153162CD408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47A45B4F-B85E-4493-ABF8-DAA11BA2B1C1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A4C29570-59F7-4D4B-8D7E-A0EDC6343160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4EC290F4-6C93-4457-880A-FABCAC70F251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3B8470FF-0361-48B0-A463-C841E9E8BFB3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899939EF-69A2-4685-AE3C-D5D678045764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A56B52A5-F02C-466A-9BE8-74B88A7A228E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DFF77296-2E7C-4978-92E3-25CCA0C265A8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D294E8AB-2344-416A-B619-6A7D604DC90B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C7381742-AA82-4101-ADA0-3039FCD48931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CC09ADF8-4C5E-4887-B9CB-1AC1AED525B2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A4C359C3-6F98-4247-BF99-BE654CCB3546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19D4B4AD-6192-468D-AC49-3A83565069C3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5D0D4249-1249-40A1-A427-8B2399A1F664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1AB8D22B-B078-4A54-B8A3-033BBCEFBA38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4352CDE8-C23C-4677-B30D-D6540B300031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7D75CEA6-4B74-41C5-88F5-CD75BE932A95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A6E568E8-A2E9-4E89-9055-9FCA18B536AA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C071982D-0812-437C-BE70-4C4810E13768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23A15BC-75DD-4AEA-BF93-16A25B16E55F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5D226C29-63EA-407F-A0E8-7A46E8D6AAF5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1C4BA19-CEE9-4B15-85D3-1378C43CF83A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2A0D40C7-B3BC-43CF-ABA7-4C4DDACC7763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7E846A5F-9E3B-4969-9F23-929652C2B958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4F26590C-99F1-4C5E-9C17-7EACED288610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6F0A714B-0A02-4546-9BFB-A7115817C1A9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3D121F04-FD19-419B-A0B7-C10A7AF97875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834EA507-AE87-4F73-9969-7326350FA4BC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02E489E3-17C9-4342-92ED-6716F70A8817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C841EF60-DAFF-4160-ACC6-E63D49E979DC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D41D01C4-31DE-4698-87CC-FBC1CCF25C24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D724F7E2-EB8E-4CDD-8F97-5ED1D06A0384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E289A9C-09EC-459C-9F53-BA1C83D87D1B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8A09A8D0-99DC-4BD1-A673-BBED1E29CDF2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F4719531-FD28-4ED6-BCBE-C25F814BDE49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51554483-4F46-4D7D-810C-0132C89D0712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43935E22-8200-4FE6-BBD7-F59F73B88546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109D3D4-A931-4082-AD68-E054DC65D98F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FDAE6CDF-6C8C-455B-9F32-C9B20CE86887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43D18EE9-E1A3-4A95-A49D-6C3174B55A13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0F997E9F-0FAD-4069-ACE8-2BD9273F73B0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BEB0475C-6103-4ABF-B769-07556E670681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62B6D1C9-A820-466D-9672-A15B951724C9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C4190814-B006-47AA-B073-B9ACE3052737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370502CB-453E-414B-AE6D-C6D7F679C237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81B251DF-BA4C-4E02-A6A9-DD5A785FEE6D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EFC7F222-AC59-485D-B594-379B1123882F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0A1AB3BF-D6CB-47AD-A97B-0B54BB21694F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7E31ADB8-7A74-4F07-9CEC-A131E7123C2C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C290DAEE-B604-4FDD-98D8-4EE5D9B930A9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62C113FF-45F6-4517-83FD-6222A7B66ECE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C3E2D97A-2396-47A0-85C4-B97040A97EF7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A6E1CF04-C097-49BD-A100-99F467203FDA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D787E01A-22C1-4C11-BC8D-ED69C79C48B2}"/>
            </a:ext>
          </a:extLst>
        </xdr:cNvPr>
        <xdr:cNvSpPr txBox="1"/>
      </xdr:nvSpPr>
      <xdr:spPr>
        <a:xfrm>
          <a:off x="669036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1639FCD7-9D3E-40B0-9A5A-BD803AA1482B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A2D2F73D-FB99-4BBD-AAE5-FDDE394B6611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463AF8A8-FA74-451A-8DA2-30E0C7565D36}"/>
            </a:ext>
          </a:extLst>
        </xdr:cNvPr>
        <xdr:cNvSpPr txBox="1"/>
      </xdr:nvSpPr>
      <xdr:spPr>
        <a:xfrm>
          <a:off x="669036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57A50AF3-774C-4BA0-837C-0D20A25442E9}"/>
            </a:ext>
          </a:extLst>
        </xdr:cNvPr>
        <xdr:cNvSpPr txBox="1"/>
      </xdr:nvSpPr>
      <xdr:spPr>
        <a:xfrm>
          <a:off x="669036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1CBCE64E-92D3-493E-A6A2-13BA86C0C96B}"/>
            </a:ext>
          </a:extLst>
        </xdr:cNvPr>
        <xdr:cNvSpPr txBox="1"/>
      </xdr:nvSpPr>
      <xdr:spPr>
        <a:xfrm>
          <a:off x="669036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CC947E22-3AD0-4527-AC59-CA0F49C42906}"/>
            </a:ext>
          </a:extLst>
        </xdr:cNvPr>
        <xdr:cNvSpPr txBox="1"/>
      </xdr:nvSpPr>
      <xdr:spPr>
        <a:xfrm>
          <a:off x="669036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D863BA3F-2539-47EE-83D8-62D9A42CD6AC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C741C15C-5DEB-44A9-AABE-8EE61A98A6B2}"/>
            </a:ext>
          </a:extLst>
        </xdr:cNvPr>
        <xdr:cNvSpPr txBox="1"/>
      </xdr:nvSpPr>
      <xdr:spPr>
        <a:xfrm>
          <a:off x="669036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3690D87C-5050-4EF3-9092-471D3484C3BC}"/>
            </a:ext>
          </a:extLst>
        </xdr:cNvPr>
        <xdr:cNvSpPr txBox="1"/>
      </xdr:nvSpPr>
      <xdr:spPr>
        <a:xfrm>
          <a:off x="6690360" y="922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CAA8BB6F-B41D-46D3-BE4A-94E0EB0962BE}"/>
            </a:ext>
          </a:extLst>
        </xdr:cNvPr>
        <xdr:cNvSpPr txBox="1"/>
      </xdr:nvSpPr>
      <xdr:spPr>
        <a:xfrm>
          <a:off x="669036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39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85CDC23-70D0-4AA9-A6DF-EFE0664909EB}"/>
            </a:ext>
          </a:extLst>
        </xdr:cNvPr>
        <xdr:cNvSpPr txBox="1"/>
      </xdr:nvSpPr>
      <xdr:spPr>
        <a:xfrm>
          <a:off x="669036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C4FBA509-AA38-442B-9D4B-6A0A97DA23D6}"/>
            </a:ext>
          </a:extLst>
        </xdr:cNvPr>
        <xdr:cNvSpPr txBox="1"/>
      </xdr:nvSpPr>
      <xdr:spPr>
        <a:xfrm>
          <a:off x="669036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35AE4797-E3CC-4B23-B2B3-DB01E7185E3A}"/>
            </a:ext>
          </a:extLst>
        </xdr:cNvPr>
        <xdr:cNvSpPr txBox="1"/>
      </xdr:nvSpPr>
      <xdr:spPr>
        <a:xfrm>
          <a:off x="669036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A54C8377-BD71-4855-B7E5-E619F8BEDEBC}"/>
            </a:ext>
          </a:extLst>
        </xdr:cNvPr>
        <xdr:cNvSpPr txBox="1"/>
      </xdr:nvSpPr>
      <xdr:spPr>
        <a:xfrm>
          <a:off x="669036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D391CEBC-19AB-449D-A195-199FC5CF8045}"/>
            </a:ext>
          </a:extLst>
        </xdr:cNvPr>
        <xdr:cNvSpPr txBox="1"/>
      </xdr:nvSpPr>
      <xdr:spPr>
        <a:xfrm>
          <a:off x="669036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41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80A3DA07-3E23-45A2-93E6-BA487F5F7B6A}"/>
            </a:ext>
          </a:extLst>
        </xdr:cNvPr>
        <xdr:cNvSpPr txBox="1"/>
      </xdr:nvSpPr>
      <xdr:spPr>
        <a:xfrm>
          <a:off x="669036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19CC505A-8A0A-4714-B45B-1FDBAC4FBA1E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F1ECD277-919B-4D36-94DA-B58279CCBA15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3387E90F-9F4C-4BFE-9814-A5F85C1CA79B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503B1BB0-36AA-445D-9DFA-5BD1A293558F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939176AE-7037-4F3F-83C4-E07A798CCB7F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177D4948-069C-4CC9-82E7-0672AF5BEA9D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EBA0BA1A-1667-46EA-9BD7-3ADA6DF7A598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3C39442A-E921-4814-A1D1-008FEC699FF9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97AA81A7-C6E0-4E32-BA3D-D181683C80C3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5DC21BE5-7EAA-458C-A981-04EA2EAB3FF5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18D3DD5E-825F-4349-B632-335EAA7BC7E8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8E79E8B3-2AA4-4ABA-B882-0E87D0EC5BC7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415EAD56-850D-4075-A382-40F7EC1F610C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3CC51153-F061-40C3-80A3-6C1D6E5045C1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864C3D79-F0FB-4461-9DD4-8A33DE2828DD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7AAC2F7E-4D82-45F6-BAF8-9C5908C2BFD8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86928D7E-14AE-4507-89B1-1363A4D603E7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5526B82D-EA44-4498-B78B-5EBBD4D9EFBE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7BF758A4-30C9-474E-A6E4-F5137A372197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985944BB-DFE1-4F4C-8590-AE9673A40612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46BEE099-B93A-4D59-9096-40CFC8EF02E8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4039A27C-A22C-4833-922F-78E268AC2379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15B08972-ED47-4D60-B5AB-EAECB33EB46D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CF94BB9D-3CF5-4E4D-AA81-778CEE0DB10A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FED7A242-800A-4DB5-8A56-5AE5A868C6B9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A7EC99F7-D48F-4779-AEC0-98EFCD5A152D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74D8CCAE-8433-49E4-8A87-D76210D653C4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7E45D51F-17D9-4B92-A2EE-690DD4B55FE5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D9FC5E30-84D6-4477-8B1C-5BA3DEB93289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60BE3C44-5C25-4722-B3CA-A810C1EE7815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099BD855-53D3-48C9-A522-849254B0F70A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845EE108-BB24-4657-9636-FCEF4C34B1C5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C8B7C9CA-2A27-417E-AE75-01A8D319316F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82A666BB-DC20-4CB6-9855-500DA95647CA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6FBF980C-97D4-420A-842C-739B1FCFB893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69204B3A-B04D-4D27-A016-C92B68BAF044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57EF7F32-E16B-4C0E-82B9-D396FAFCC857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45113D12-ABAC-4888-A142-E7F39B2C8B7D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1F891C82-73FA-44F0-B645-9E8C712156FB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CB62E426-BD43-4995-A1E7-81C6A54C552E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4FD3C613-2C1E-4AA2-B816-C00CB2C5829E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96CD9938-E82E-4E6A-BF03-D742F5AD7644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DB48A005-78B0-4E6F-898B-195D09F63B4D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BF8B08B9-D7FE-44A4-BE74-F5BB1368BD05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A05612AF-74AA-4524-A7FC-BB792F1A8489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081981F3-DDE9-4988-B1DC-1F58B6C2532A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CFC0F615-298F-4F65-A324-3E24D9FD7F67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4F8BB47C-C1A6-43AF-A75A-066492EAF980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A066E0B7-9491-4CDF-8B29-7A87C6252FFA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FE132B29-665F-4767-A01B-93E671DFE78C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99A32FDD-0C81-4134-A183-C0BA6C6B8B76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76F3C159-C63F-4B2E-9964-1A0D1350340F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6A43CC62-AE57-44F8-B78C-5FA70DBF00FC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B278DE4A-034B-4D39-ADD6-8A8CD44B9AB1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92542411-4FD5-4C52-A60B-56B1A4366DE9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DE13BD4F-8F60-422D-AE49-E74315EAAEDE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EDE83855-B8C7-44C1-8735-E656E4A0F7D5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BB737C7B-B52E-42BC-BEC3-ACA5E2B2FCC4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E15E1ECD-D7A8-4D4B-B8B9-9D9350CB1E10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5B8DD900-A166-4B53-A06B-F4B46AE455ED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7FDBAAFF-9E06-4B2E-87F2-E19FDCFF1922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29881197-796D-4FB3-A45C-A8B3888A9091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4BEE01C9-9F69-4DF2-B617-9385CBA239D4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2FFE00FF-2790-4465-9E47-D168BFA36216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53E18410-ABFA-466D-A28F-E20E939B17D5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EDEC2B82-AFEA-4804-8D7E-2308A50EBE1F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D38C84C8-B669-45E0-8E3A-EA4DF3D1F0AE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F154E185-96AA-48AE-84A6-83B0C3E1BD14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868608AD-FE25-4D77-B816-EF4B3371FD64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662A3825-7476-4828-A346-9F27C0E4C8EE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9C56113E-3865-41D5-B106-4895AEBE8E5B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C04C3A70-D5DE-4222-A6E8-4CE2DDEC6521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D34C5865-6580-4834-AC66-D6A381564B7F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97074332-32CC-438B-9481-3383AAF56CED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E11FF678-BF39-46E5-BD75-186679F66ACA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81D8C69A-204B-4B00-AD40-7FDA4B2560C3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3983476A-4076-4E2D-91E1-7EBEB5596632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BB8A247A-05DE-461F-947C-4844569186BC}"/>
            </a:ext>
          </a:extLst>
        </xdr:cNvPr>
        <xdr:cNvSpPr txBox="1"/>
      </xdr:nvSpPr>
      <xdr:spPr>
        <a:xfrm>
          <a:off x="669036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25E47C34-993C-45A4-B920-880930EF391C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B954D43C-3841-44AB-9AB6-21C665B75DD1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7F29A58B-74C7-4B91-8F0D-36340BF9AE13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BF447439-69AD-40E2-974E-B6EE79C3053A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599A8029-61C7-4334-A3AC-4DAC05339DDB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5617202D-FD1C-4EB2-AAA4-F1295F9245AC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85EB9ACA-089F-495F-A29A-7C1526893E3F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5487D4BB-1C8E-4EA2-9362-6AEE4F9ADD6C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8F487084-A9E9-4B73-8109-6FB6979FF4E6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466E5CC2-BCD6-4EF9-94EA-C849ECA55BE0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20FBB99D-1697-4E99-AAFD-A92D2A00996C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22360538-D605-41EA-AE3D-5E293C88BD94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73DAC346-8667-43EA-9836-2E7FBD961241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FC768DBC-A640-468F-A60B-EE4E7AD74170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2E1C4B13-E49D-4FD4-9D88-F73C1386BD64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7B5601C6-DB3B-4209-B409-90FF36AED647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98965DE8-A79B-4196-B881-B9FB27F44000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169883DC-E403-4E9B-AC07-C4487883F9BB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3632233B-250E-4E28-BEE5-F5CA7584D69F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D969C6FB-394D-4583-B4BF-9A94938F33AC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D6AD2C85-56E7-4764-AC45-05AB719DEAFA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9E413EE2-3E10-49D4-8FB3-5F5F884A81A1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20F48084-1F4C-4181-9A53-FF9BE7022074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FD3F4C80-99AC-481F-8667-D24FE1E88129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C3CFC542-B911-4F71-8774-05CA7150605B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17B46C32-4EE6-42D4-AD58-B00A604DECA7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D8CEC835-30AD-4D0E-A22F-EE4F890953A8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B359CB11-E517-499D-BF5F-AFFE80A22672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34B5CB48-58DD-42BA-9377-A5A3335BCDDA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D24D8907-C154-41FA-9FB6-F195E7284CE8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EE1FEBE6-985E-4A8A-ACBC-305752AB2844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3FF287E1-792D-447E-85F4-45AF0A15447D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4ADDE86B-D994-4A7C-9AAE-EA5DB60261D6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96EC0E62-521D-4862-AF38-630B38C9F1A4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7D188FFD-8C4D-4660-BA37-D7E37C8D2826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62E562FD-BC08-4048-AAE3-BA971B0B2204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CA78450A-103B-478D-B273-8E59F608755F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3DE9F1AC-8F28-43F6-8B64-EB98B2EA4FD9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4A0353E5-CF67-4121-AF76-11507AFB266C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B36A6BC8-E5B8-4DA9-9596-8B2CC5A2BA5D}"/>
            </a:ext>
          </a:extLst>
        </xdr:cNvPr>
        <xdr:cNvSpPr txBox="1"/>
      </xdr:nvSpPr>
      <xdr:spPr>
        <a:xfrm>
          <a:off x="669036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075797B4-70D7-4DEF-AC8D-AC1E0F03575E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2376E6CF-4BE6-4003-893F-493C4A97285D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59DAC37B-2A48-4D4C-A6D3-0C31768BC28F}"/>
            </a:ext>
          </a:extLst>
        </xdr:cNvPr>
        <xdr:cNvSpPr txBox="1"/>
      </xdr:nvSpPr>
      <xdr:spPr>
        <a:xfrm>
          <a:off x="669036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8DB2EF0D-2E25-4B71-98D1-59C59DFA70C3}"/>
            </a:ext>
          </a:extLst>
        </xdr:cNvPr>
        <xdr:cNvSpPr txBox="1"/>
      </xdr:nvSpPr>
      <xdr:spPr>
        <a:xfrm>
          <a:off x="669036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4F6B510C-51EB-4FE1-92B2-71D5B25FFC13}"/>
            </a:ext>
          </a:extLst>
        </xdr:cNvPr>
        <xdr:cNvSpPr txBox="1"/>
      </xdr:nvSpPr>
      <xdr:spPr>
        <a:xfrm>
          <a:off x="669036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9EFD56A9-4057-4984-A778-0897BF991F6F}"/>
            </a:ext>
          </a:extLst>
        </xdr:cNvPr>
        <xdr:cNvSpPr txBox="1"/>
      </xdr:nvSpPr>
      <xdr:spPr>
        <a:xfrm>
          <a:off x="669036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EDA3F022-1C99-453D-BD6D-22368E49DE51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CE55F286-3ABE-4401-86D0-56D81994950B}"/>
            </a:ext>
          </a:extLst>
        </xdr:cNvPr>
        <xdr:cNvSpPr txBox="1"/>
      </xdr:nvSpPr>
      <xdr:spPr>
        <a:xfrm>
          <a:off x="669036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CCDCBD50-F2B7-4295-B09A-6B7B8214C0B8}"/>
            </a:ext>
          </a:extLst>
        </xdr:cNvPr>
        <xdr:cNvSpPr txBox="1"/>
      </xdr:nvSpPr>
      <xdr:spPr>
        <a:xfrm>
          <a:off x="669036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881395FD-79B4-4402-8F24-E58A991C9DFE}"/>
            </a:ext>
          </a:extLst>
        </xdr:cNvPr>
        <xdr:cNvSpPr txBox="1"/>
      </xdr:nvSpPr>
      <xdr:spPr>
        <a:xfrm>
          <a:off x="669036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57BC3DCD-F434-46C3-993E-8813B7E6609C}"/>
            </a:ext>
          </a:extLst>
        </xdr:cNvPr>
        <xdr:cNvSpPr txBox="1"/>
      </xdr:nvSpPr>
      <xdr:spPr>
        <a:xfrm>
          <a:off x="6690360" y="767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3B000F4A-185D-446E-90C1-BE6BB2BD8610}"/>
            </a:ext>
          </a:extLst>
        </xdr:cNvPr>
        <xdr:cNvSpPr txBox="1"/>
      </xdr:nvSpPr>
      <xdr:spPr>
        <a:xfrm>
          <a:off x="669036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A96BBA4A-221B-4BC1-B787-998AF2FDF424}"/>
            </a:ext>
          </a:extLst>
        </xdr:cNvPr>
        <xdr:cNvSpPr txBox="1"/>
      </xdr:nvSpPr>
      <xdr:spPr>
        <a:xfrm>
          <a:off x="669036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0BDF8686-1A90-4627-AD15-E3C2BA6EEA2B}"/>
            </a:ext>
          </a:extLst>
        </xdr:cNvPr>
        <xdr:cNvSpPr txBox="1"/>
      </xdr:nvSpPr>
      <xdr:spPr>
        <a:xfrm>
          <a:off x="669036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D44A027C-7352-4B53-8C67-5E0A25EF8861}"/>
            </a:ext>
          </a:extLst>
        </xdr:cNvPr>
        <xdr:cNvSpPr txBox="1"/>
      </xdr:nvSpPr>
      <xdr:spPr>
        <a:xfrm>
          <a:off x="669036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381B7749-0F56-4E1C-802D-F568BF4F7FF5}"/>
            </a:ext>
          </a:extLst>
        </xdr:cNvPr>
        <xdr:cNvSpPr txBox="1"/>
      </xdr:nvSpPr>
      <xdr:spPr>
        <a:xfrm>
          <a:off x="6690360" y="79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showGridLines="0" tabSelected="1" zoomScaleNormal="100" workbookViewId="0">
      <selection activeCell="E47" sqref="E47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6" customWidth="1"/>
    <col min="4" max="4" width="39" style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86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5" ht="33" customHeight="1" thickBot="1" x14ac:dyDescent="0.3">
      <c r="A2" s="87" t="s">
        <v>16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</row>
    <row r="3" spans="1:15" ht="12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ht="54" customHeight="1" thickBot="1" x14ac:dyDescent="0.3">
      <c r="A4" s="90" t="s">
        <v>9</v>
      </c>
      <c r="B4" s="91"/>
      <c r="C4" s="91"/>
      <c r="D4" s="91" t="s">
        <v>32</v>
      </c>
      <c r="E4" s="92"/>
      <c r="F4" s="92"/>
      <c r="G4" s="92"/>
      <c r="H4" s="92"/>
      <c r="I4" s="92"/>
      <c r="J4" s="92"/>
      <c r="K4" s="92"/>
      <c r="L4" s="93"/>
    </row>
    <row r="5" spans="1:15" ht="18" x14ac:dyDescent="0.25">
      <c r="A5" s="16"/>
      <c r="B5" s="16"/>
      <c r="C5" s="16"/>
      <c r="D5" s="16"/>
      <c r="E5" s="17"/>
      <c r="F5" s="17"/>
      <c r="G5" s="17"/>
      <c r="H5" s="17"/>
      <c r="I5" s="17"/>
      <c r="J5" s="17"/>
      <c r="K5" s="17"/>
      <c r="L5" s="17"/>
    </row>
    <row r="6" spans="1:15" ht="17.100000000000001" customHeight="1" x14ac:dyDescent="0.25">
      <c r="A6" s="80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81" t="s">
        <v>15</v>
      </c>
      <c r="B7" s="3"/>
      <c r="C7" s="4"/>
      <c r="D7" s="3"/>
      <c r="E7" s="3"/>
      <c r="F7" s="3"/>
      <c r="G7" s="3"/>
      <c r="H7" s="3"/>
    </row>
    <row r="8" spans="1:15" ht="6.75" customHeight="1" thickBot="1" x14ac:dyDescent="0.3">
      <c r="A8" s="18"/>
      <c r="B8" s="3"/>
      <c r="C8" s="4"/>
      <c r="D8" s="3"/>
      <c r="E8" s="3"/>
      <c r="F8" s="3"/>
      <c r="G8" s="3"/>
      <c r="H8" s="3"/>
    </row>
    <row r="9" spans="1:15" s="5" customFormat="1" ht="45.75" thickBot="1" x14ac:dyDescent="0.3">
      <c r="A9" s="19" t="s">
        <v>10</v>
      </c>
      <c r="B9" s="20" t="s">
        <v>0</v>
      </c>
      <c r="C9" s="20" t="s">
        <v>1</v>
      </c>
      <c r="D9" s="45" t="s">
        <v>2</v>
      </c>
      <c r="E9" s="21" t="s">
        <v>3</v>
      </c>
      <c r="F9" s="22" t="s">
        <v>11</v>
      </c>
      <c r="G9" s="30" t="s">
        <v>18</v>
      </c>
      <c r="H9" s="31" t="s">
        <v>22</v>
      </c>
      <c r="I9" s="30" t="s">
        <v>4</v>
      </c>
      <c r="J9" s="30" t="s">
        <v>23</v>
      </c>
      <c r="K9" s="22" t="s">
        <v>5</v>
      </c>
      <c r="L9" s="23" t="s">
        <v>6</v>
      </c>
    </row>
    <row r="10" spans="1:15" ht="18" customHeight="1" x14ac:dyDescent="0.25">
      <c r="A10" s="94" t="s">
        <v>7</v>
      </c>
      <c r="B10" s="96" t="s">
        <v>33</v>
      </c>
      <c r="C10" s="96" t="s">
        <v>34</v>
      </c>
      <c r="D10" s="76" t="s">
        <v>35</v>
      </c>
      <c r="E10" s="96" t="s">
        <v>21</v>
      </c>
      <c r="F10" s="99">
        <v>56822000</v>
      </c>
      <c r="G10" s="35">
        <v>16</v>
      </c>
      <c r="H10" s="38"/>
      <c r="I10" s="43"/>
      <c r="J10" s="37">
        <f>H10+(H10*I10)</f>
        <v>0</v>
      </c>
      <c r="K10" s="32">
        <f>H10*G10</f>
        <v>0</v>
      </c>
      <c r="L10" s="33">
        <f>J10*G10</f>
        <v>0</v>
      </c>
      <c r="O10" s="7"/>
    </row>
    <row r="11" spans="1:15" ht="18" customHeight="1" thickBot="1" x14ac:dyDescent="0.3">
      <c r="A11" s="95"/>
      <c r="B11" s="98"/>
      <c r="C11" s="97"/>
      <c r="D11" s="46" t="s">
        <v>36</v>
      </c>
      <c r="E11" s="97"/>
      <c r="F11" s="100"/>
      <c r="G11" s="49">
        <v>428</v>
      </c>
      <c r="H11" s="51"/>
      <c r="I11" s="42"/>
      <c r="J11" s="52">
        <f>H11+(H11*I11)</f>
        <v>0</v>
      </c>
      <c r="K11" s="41">
        <f>H11*G11</f>
        <v>0</v>
      </c>
      <c r="L11" s="53">
        <f>J11*G11</f>
        <v>0</v>
      </c>
      <c r="O11" s="7"/>
    </row>
    <row r="12" spans="1:15" s="15" customFormat="1" ht="20.100000000000001" customHeight="1" thickBot="1" x14ac:dyDescent="0.3">
      <c r="A12" s="101" t="s">
        <v>12</v>
      </c>
      <c r="B12" s="103"/>
      <c r="C12" s="102"/>
      <c r="D12" s="102"/>
      <c r="E12" s="102"/>
      <c r="F12" s="102"/>
      <c r="G12" s="102"/>
      <c r="H12" s="102"/>
      <c r="I12" s="103"/>
      <c r="J12" s="103"/>
      <c r="K12" s="24">
        <f>SUM(K10:K11)</f>
        <v>0</v>
      </c>
      <c r="L12" s="25">
        <f>SUM(L10:L11)</f>
        <v>0</v>
      </c>
    </row>
    <row r="13" spans="1:15" ht="15.75" thickBot="1" x14ac:dyDescent="0.3">
      <c r="A13" s="2"/>
      <c r="K13" s="26"/>
      <c r="L13" s="26"/>
    </row>
    <row r="14" spans="1:15" s="5" customFormat="1" ht="45.75" thickBot="1" x14ac:dyDescent="0.3">
      <c r="A14" s="19" t="s">
        <v>10</v>
      </c>
      <c r="B14" s="20" t="s">
        <v>0</v>
      </c>
      <c r="C14" s="20" t="s">
        <v>1</v>
      </c>
      <c r="D14" s="21" t="s">
        <v>2</v>
      </c>
      <c r="E14" s="21" t="s">
        <v>3</v>
      </c>
      <c r="F14" s="22" t="s">
        <v>11</v>
      </c>
      <c r="G14" s="30" t="s">
        <v>18</v>
      </c>
      <c r="H14" s="30" t="s">
        <v>24</v>
      </c>
      <c r="I14" s="30" t="s">
        <v>4</v>
      </c>
      <c r="J14" s="30" t="s">
        <v>25</v>
      </c>
      <c r="K14" s="22" t="s">
        <v>5</v>
      </c>
      <c r="L14" s="23" t="s">
        <v>6</v>
      </c>
    </row>
    <row r="15" spans="1:15" ht="17.100000000000001" customHeight="1" x14ac:dyDescent="0.25">
      <c r="A15" s="94" t="s">
        <v>8</v>
      </c>
      <c r="B15" s="96" t="s">
        <v>37</v>
      </c>
      <c r="C15" s="96" t="s">
        <v>38</v>
      </c>
      <c r="D15" s="76" t="s">
        <v>39</v>
      </c>
      <c r="E15" s="96" t="s">
        <v>21</v>
      </c>
      <c r="F15" s="99">
        <v>43315000</v>
      </c>
      <c r="G15" s="55">
        <v>28</v>
      </c>
      <c r="H15" s="63"/>
      <c r="I15" s="43"/>
      <c r="J15" s="37">
        <f>H15+(H15*I15)</f>
        <v>0</v>
      </c>
      <c r="K15" s="56">
        <f>H15*G15</f>
        <v>0</v>
      </c>
      <c r="L15" s="58">
        <f>J15*G15</f>
        <v>0</v>
      </c>
    </row>
    <row r="16" spans="1:15" ht="17.100000000000001" customHeight="1" thickBot="1" x14ac:dyDescent="0.3">
      <c r="A16" s="105"/>
      <c r="B16" s="98"/>
      <c r="C16" s="98"/>
      <c r="D16" s="46" t="s">
        <v>40</v>
      </c>
      <c r="E16" s="97"/>
      <c r="F16" s="100"/>
      <c r="G16" s="49">
        <v>856</v>
      </c>
      <c r="H16" s="51"/>
      <c r="I16" s="42"/>
      <c r="J16" s="52">
        <f>H16+(H16*I16)</f>
        <v>0</v>
      </c>
      <c r="K16" s="41">
        <f>H16*G16</f>
        <v>0</v>
      </c>
      <c r="L16" s="53">
        <f>J16*G16</f>
        <v>0</v>
      </c>
    </row>
    <row r="17" spans="1:12" ht="20.100000000000001" customHeight="1" thickBot="1" x14ac:dyDescent="0.3">
      <c r="A17" s="101" t="s">
        <v>13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24">
        <f>SUM(K15:K16)</f>
        <v>0</v>
      </c>
      <c r="L17" s="25">
        <f>SUM(L15:L16)</f>
        <v>0</v>
      </c>
    </row>
    <row r="18" spans="1:12" ht="15.75" thickBot="1" x14ac:dyDescent="0.3">
      <c r="A18" s="9"/>
      <c r="B18" s="12"/>
      <c r="C18" s="10"/>
      <c r="D18" s="27"/>
      <c r="E18" s="10"/>
      <c r="F18" s="28"/>
      <c r="G18" s="11"/>
      <c r="H18" s="13"/>
      <c r="I18" s="14"/>
      <c r="J18" s="29"/>
      <c r="K18" s="29"/>
      <c r="L18" s="29"/>
    </row>
    <row r="19" spans="1:12" ht="45.75" thickBot="1" x14ac:dyDescent="0.3">
      <c r="A19" s="19" t="s">
        <v>10</v>
      </c>
      <c r="B19" s="20" t="s">
        <v>0</v>
      </c>
      <c r="C19" s="20" t="s">
        <v>1</v>
      </c>
      <c r="D19" s="21" t="s">
        <v>2</v>
      </c>
      <c r="E19" s="21" t="s">
        <v>3</v>
      </c>
      <c r="F19" s="22" t="s">
        <v>11</v>
      </c>
      <c r="G19" s="30" t="s">
        <v>18</v>
      </c>
      <c r="H19" s="30" t="s">
        <v>22</v>
      </c>
      <c r="I19" s="31" t="s">
        <v>4</v>
      </c>
      <c r="J19" s="31" t="s">
        <v>23</v>
      </c>
      <c r="K19" s="22" t="s">
        <v>5</v>
      </c>
      <c r="L19" s="23" t="s">
        <v>6</v>
      </c>
    </row>
    <row r="20" spans="1:12" x14ac:dyDescent="0.25">
      <c r="A20" s="94" t="s">
        <v>19</v>
      </c>
      <c r="B20" s="96" t="s">
        <v>41</v>
      </c>
      <c r="C20" s="104" t="s">
        <v>42</v>
      </c>
      <c r="D20" s="47" t="s">
        <v>43</v>
      </c>
      <c r="E20" s="96" t="s">
        <v>21</v>
      </c>
      <c r="F20" s="99">
        <v>11968000</v>
      </c>
      <c r="G20" s="71">
        <v>344</v>
      </c>
      <c r="H20" s="50"/>
      <c r="I20" s="66"/>
      <c r="J20" s="72">
        <f>H20+(H20*I20)</f>
        <v>0</v>
      </c>
      <c r="K20" s="56">
        <f>H20*G20</f>
        <v>0</v>
      </c>
      <c r="L20" s="58">
        <f>J20*G20</f>
        <v>0</v>
      </c>
    </row>
    <row r="21" spans="1:12" ht="15.75" thickBot="1" x14ac:dyDescent="0.3">
      <c r="A21" s="95"/>
      <c r="B21" s="97"/>
      <c r="C21" s="97"/>
      <c r="D21" s="46" t="s">
        <v>44</v>
      </c>
      <c r="E21" s="97"/>
      <c r="F21" s="100"/>
      <c r="G21" s="70">
        <v>1</v>
      </c>
      <c r="H21" s="51"/>
      <c r="I21" s="42"/>
      <c r="J21" s="52">
        <f>H21+(H21*I21)</f>
        <v>0</v>
      </c>
      <c r="K21" s="41">
        <f>H21*G21</f>
        <v>0</v>
      </c>
      <c r="L21" s="37">
        <f>J21*G21</f>
        <v>0</v>
      </c>
    </row>
    <row r="22" spans="1:12" ht="15.75" thickBot="1" x14ac:dyDescent="0.3">
      <c r="A22" s="101" t="s">
        <v>26</v>
      </c>
      <c r="B22" s="102"/>
      <c r="C22" s="102"/>
      <c r="D22" s="102"/>
      <c r="E22" s="102"/>
      <c r="F22" s="102"/>
      <c r="G22" s="102"/>
      <c r="H22" s="102"/>
      <c r="I22" s="103"/>
      <c r="J22" s="103"/>
      <c r="K22" s="24">
        <f>SUM(K20:K21)</f>
        <v>0</v>
      </c>
      <c r="L22" s="25">
        <f>SUM(L20:L21)</f>
        <v>0</v>
      </c>
    </row>
    <row r="23" spans="1:12" ht="15.75" thickBot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45.75" thickBot="1" x14ac:dyDescent="0.3">
      <c r="A24" s="19" t="s">
        <v>10</v>
      </c>
      <c r="B24" s="20" t="s">
        <v>0</v>
      </c>
      <c r="C24" s="20" t="s">
        <v>1</v>
      </c>
      <c r="D24" s="21" t="s">
        <v>2</v>
      </c>
      <c r="E24" s="21" t="s">
        <v>3</v>
      </c>
      <c r="F24" s="22" t="s">
        <v>11</v>
      </c>
      <c r="G24" s="30" t="s">
        <v>18</v>
      </c>
      <c r="H24" s="31" t="s">
        <v>22</v>
      </c>
      <c r="I24" s="30" t="s">
        <v>4</v>
      </c>
      <c r="J24" s="30" t="s">
        <v>23</v>
      </c>
      <c r="K24" s="22" t="s">
        <v>5</v>
      </c>
      <c r="L24" s="23" t="s">
        <v>6</v>
      </c>
    </row>
    <row r="25" spans="1:12" ht="21" customHeight="1" thickBot="1" x14ac:dyDescent="0.3">
      <c r="A25" s="59" t="s">
        <v>20</v>
      </c>
      <c r="B25" s="60" t="s">
        <v>46</v>
      </c>
      <c r="C25" s="60" t="s">
        <v>47</v>
      </c>
      <c r="D25" s="34" t="s">
        <v>48</v>
      </c>
      <c r="E25" s="60" t="s">
        <v>21</v>
      </c>
      <c r="F25" s="61">
        <v>9026000</v>
      </c>
      <c r="G25" s="35">
        <v>60</v>
      </c>
      <c r="H25" s="38"/>
      <c r="I25" s="42"/>
      <c r="J25" s="52">
        <f>H25+(H25*I25)</f>
        <v>0</v>
      </c>
      <c r="K25" s="65">
        <f>H25*G25</f>
        <v>0</v>
      </c>
      <c r="L25" s="79">
        <f>J25*G25</f>
        <v>0</v>
      </c>
    </row>
    <row r="26" spans="1:12" ht="15.75" thickBot="1" x14ac:dyDescent="0.3">
      <c r="A26" s="101" t="s">
        <v>27</v>
      </c>
      <c r="B26" s="102"/>
      <c r="C26" s="102"/>
      <c r="D26" s="102"/>
      <c r="E26" s="102"/>
      <c r="F26" s="102"/>
      <c r="G26" s="102"/>
      <c r="H26" s="102"/>
      <c r="I26" s="103"/>
      <c r="J26" s="103"/>
      <c r="K26" s="24">
        <f>SUM(K25:K25)</f>
        <v>0</v>
      </c>
      <c r="L26" s="54">
        <f>SUM(L25:L25)</f>
        <v>0</v>
      </c>
    </row>
    <row r="27" spans="1:12" ht="15.75" thickBot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ht="45.75" thickBot="1" x14ac:dyDescent="0.3">
      <c r="A28" s="19" t="s">
        <v>10</v>
      </c>
      <c r="B28" s="20" t="s">
        <v>0</v>
      </c>
      <c r="C28" s="20" t="s">
        <v>1</v>
      </c>
      <c r="D28" s="21" t="s">
        <v>2</v>
      </c>
      <c r="E28" s="21" t="s">
        <v>3</v>
      </c>
      <c r="F28" s="22" t="s">
        <v>11</v>
      </c>
      <c r="G28" s="30" t="s">
        <v>18</v>
      </c>
      <c r="H28" s="31" t="s">
        <v>22</v>
      </c>
      <c r="I28" s="30" t="s">
        <v>4</v>
      </c>
      <c r="J28" s="30" t="s">
        <v>23</v>
      </c>
      <c r="K28" s="22" t="s">
        <v>5</v>
      </c>
      <c r="L28" s="23" t="s">
        <v>6</v>
      </c>
    </row>
    <row r="29" spans="1:12" ht="15.75" thickBot="1" x14ac:dyDescent="0.3">
      <c r="A29" s="59" t="s">
        <v>28</v>
      </c>
      <c r="B29" s="60" t="s">
        <v>49</v>
      </c>
      <c r="C29" s="60" t="s">
        <v>50</v>
      </c>
      <c r="D29" s="34" t="s">
        <v>51</v>
      </c>
      <c r="E29" s="60" t="s">
        <v>21</v>
      </c>
      <c r="F29" s="61">
        <v>158935000</v>
      </c>
      <c r="G29" s="55">
        <v>4520</v>
      </c>
      <c r="H29" s="63"/>
      <c r="I29" s="42"/>
      <c r="J29" s="52">
        <f>H29+(H29*I29)</f>
        <v>0</v>
      </c>
      <c r="K29" s="65">
        <f>H29*G29</f>
        <v>0</v>
      </c>
      <c r="L29" s="79">
        <f>J29*G29</f>
        <v>0</v>
      </c>
    </row>
    <row r="30" spans="1:12" ht="15.75" thickBot="1" x14ac:dyDescent="0.3">
      <c r="A30" s="101" t="s">
        <v>30</v>
      </c>
      <c r="B30" s="102"/>
      <c r="C30" s="102"/>
      <c r="D30" s="102"/>
      <c r="E30" s="102"/>
      <c r="F30" s="102"/>
      <c r="G30" s="102"/>
      <c r="H30" s="102"/>
      <c r="I30" s="103"/>
      <c r="J30" s="103"/>
      <c r="K30" s="24">
        <f>SUM(K29:K29)</f>
        <v>0</v>
      </c>
      <c r="L30" s="54">
        <f>SUM(L29:L29)</f>
        <v>0</v>
      </c>
    </row>
    <row r="31" spans="1:12" ht="15.75" thickBo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46.5" customHeight="1" thickBot="1" x14ac:dyDescent="0.3">
      <c r="A32" s="19" t="s">
        <v>10</v>
      </c>
      <c r="B32" s="20" t="s">
        <v>0</v>
      </c>
      <c r="C32" s="20" t="s">
        <v>1</v>
      </c>
      <c r="D32" s="21" t="s">
        <v>2</v>
      </c>
      <c r="E32" s="21" t="s">
        <v>3</v>
      </c>
      <c r="F32" s="22" t="s">
        <v>11</v>
      </c>
      <c r="G32" s="30" t="s">
        <v>18</v>
      </c>
      <c r="H32" s="30" t="s">
        <v>22</v>
      </c>
      <c r="I32" s="31" t="s">
        <v>4</v>
      </c>
      <c r="J32" s="31" t="s">
        <v>23</v>
      </c>
      <c r="K32" s="22" t="s">
        <v>5</v>
      </c>
      <c r="L32" s="23" t="s">
        <v>6</v>
      </c>
    </row>
    <row r="33" spans="1:13" ht="14.25" customHeight="1" x14ac:dyDescent="0.25">
      <c r="A33" s="94" t="s">
        <v>29</v>
      </c>
      <c r="B33" s="96" t="s">
        <v>53</v>
      </c>
      <c r="C33" s="96" t="s">
        <v>54</v>
      </c>
      <c r="D33" s="34" t="s">
        <v>55</v>
      </c>
      <c r="E33" s="96" t="s">
        <v>21</v>
      </c>
      <c r="F33" s="99">
        <v>22700000</v>
      </c>
      <c r="G33" s="35">
        <v>132</v>
      </c>
      <c r="H33" s="75"/>
      <c r="I33" s="39"/>
      <c r="J33" s="72">
        <f>H33+(H33*I33)</f>
        <v>0</v>
      </c>
      <c r="K33" s="32">
        <f>H33*G33</f>
        <v>0</v>
      </c>
      <c r="L33" s="33">
        <f>J33*G33</f>
        <v>0</v>
      </c>
    </row>
    <row r="34" spans="1:13" x14ac:dyDescent="0.25">
      <c r="A34" s="95"/>
      <c r="B34" s="97"/>
      <c r="C34" s="97"/>
      <c r="D34" s="46" t="s">
        <v>56</v>
      </c>
      <c r="E34" s="97"/>
      <c r="F34" s="100"/>
      <c r="G34" s="70">
        <v>124</v>
      </c>
      <c r="H34" s="68"/>
      <c r="I34" s="40"/>
      <c r="J34" s="44">
        <f>H34+(H34*I34)</f>
        <v>0</v>
      </c>
      <c r="K34" s="41">
        <f>H34*G34</f>
        <v>0</v>
      </c>
      <c r="L34" s="53">
        <f>J34*G34</f>
        <v>0</v>
      </c>
    </row>
    <row r="35" spans="1:13" x14ac:dyDescent="0.25">
      <c r="A35" s="95"/>
      <c r="B35" s="97"/>
      <c r="C35" s="97"/>
      <c r="D35" s="46" t="s">
        <v>57</v>
      </c>
      <c r="E35" s="97"/>
      <c r="F35" s="100"/>
      <c r="G35" s="49">
        <v>36</v>
      </c>
      <c r="H35" s="51"/>
      <c r="I35" s="40"/>
      <c r="J35" s="41">
        <f>H34+(H34*I34)</f>
        <v>0</v>
      </c>
      <c r="K35" s="41">
        <f>H35*G35</f>
        <v>0</v>
      </c>
      <c r="L35" s="53">
        <f>J35*G35</f>
        <v>0</v>
      </c>
      <c r="M35" s="69"/>
    </row>
    <row r="36" spans="1:13" ht="15.75" thickBot="1" x14ac:dyDescent="0.3">
      <c r="A36" s="82"/>
      <c r="B36" s="83"/>
      <c r="C36" s="98"/>
      <c r="D36" s="67" t="s">
        <v>62</v>
      </c>
      <c r="E36" s="98"/>
      <c r="F36" s="106"/>
      <c r="G36" s="107">
        <v>1</v>
      </c>
      <c r="H36" s="84"/>
      <c r="I36" s="43"/>
      <c r="J36" s="57"/>
      <c r="K36" s="57"/>
      <c r="L36" s="85"/>
      <c r="M36" s="69"/>
    </row>
    <row r="37" spans="1:13" ht="15.75" thickBot="1" x14ac:dyDescent="0.3">
      <c r="A37" s="101" t="s">
        <v>31</v>
      </c>
      <c r="B37" s="102"/>
      <c r="C37" s="102"/>
      <c r="D37" s="102"/>
      <c r="E37" s="102"/>
      <c r="F37" s="102"/>
      <c r="G37" s="102"/>
      <c r="H37" s="102"/>
      <c r="I37" s="102"/>
      <c r="J37" s="102"/>
      <c r="K37" s="24">
        <f>SUM(K33:K35)</f>
        <v>0</v>
      </c>
      <c r="L37" s="25">
        <f>SUM(L33:L35)</f>
        <v>0</v>
      </c>
    </row>
    <row r="38" spans="1:13" ht="15.75" thickBot="1" x14ac:dyDescent="0.3"/>
    <row r="39" spans="1:13" ht="45.75" thickBot="1" x14ac:dyDescent="0.3">
      <c r="A39" s="19" t="s">
        <v>10</v>
      </c>
      <c r="B39" s="20" t="s">
        <v>0</v>
      </c>
      <c r="C39" s="20" t="s">
        <v>1</v>
      </c>
      <c r="D39" s="21" t="s">
        <v>2</v>
      </c>
      <c r="E39" s="21" t="s">
        <v>3</v>
      </c>
      <c r="F39" s="22" t="s">
        <v>11</v>
      </c>
      <c r="G39" s="30" t="s">
        <v>18</v>
      </c>
      <c r="H39" s="31" t="s">
        <v>22</v>
      </c>
      <c r="I39" s="31" t="s">
        <v>4</v>
      </c>
      <c r="J39" s="30" t="s">
        <v>23</v>
      </c>
      <c r="K39" s="22" t="s">
        <v>5</v>
      </c>
      <c r="L39" s="23" t="s">
        <v>6</v>
      </c>
    </row>
    <row r="40" spans="1:13" x14ac:dyDescent="0.25">
      <c r="A40" s="94" t="s">
        <v>45</v>
      </c>
      <c r="B40" s="96" t="s">
        <v>58</v>
      </c>
      <c r="C40" s="96" t="s">
        <v>59</v>
      </c>
      <c r="D40" s="47" t="s">
        <v>60</v>
      </c>
      <c r="E40" s="96" t="s">
        <v>21</v>
      </c>
      <c r="F40" s="99">
        <v>1628000</v>
      </c>
      <c r="G40" s="73">
        <v>60</v>
      </c>
      <c r="H40" s="63"/>
      <c r="I40" s="64"/>
      <c r="J40" s="57">
        <f>H40+(H40*I40)</f>
        <v>0</v>
      </c>
      <c r="K40" s="56">
        <f>H40*G40</f>
        <v>0</v>
      </c>
      <c r="L40" s="77">
        <f>J40*G40</f>
        <v>0</v>
      </c>
    </row>
    <row r="41" spans="1:13" ht="15.75" thickBot="1" x14ac:dyDescent="0.3">
      <c r="A41" s="95"/>
      <c r="B41" s="97"/>
      <c r="C41" s="97"/>
      <c r="D41" s="67" t="s">
        <v>61</v>
      </c>
      <c r="E41" s="97"/>
      <c r="F41" s="100"/>
      <c r="G41" s="48">
        <v>8</v>
      </c>
      <c r="H41" s="36"/>
      <c r="I41" s="40"/>
      <c r="J41" s="37">
        <f>H41+(H41*I41)</f>
        <v>0</v>
      </c>
      <c r="K41" s="78">
        <f>H41*G41</f>
        <v>0</v>
      </c>
      <c r="L41" s="62">
        <f>J41*G41</f>
        <v>0</v>
      </c>
    </row>
    <row r="42" spans="1:13" ht="15.75" thickBot="1" x14ac:dyDescent="0.3">
      <c r="A42" s="101" t="s">
        <v>52</v>
      </c>
      <c r="B42" s="102"/>
      <c r="C42" s="102"/>
      <c r="D42" s="102"/>
      <c r="E42" s="102"/>
      <c r="F42" s="102"/>
      <c r="G42" s="102"/>
      <c r="H42" s="102"/>
      <c r="I42" s="102"/>
      <c r="J42" s="102"/>
      <c r="K42" s="24">
        <f>SUM(K40:K41)</f>
        <v>0</v>
      </c>
      <c r="L42" s="54">
        <f>SUM(L40:L41)</f>
        <v>0</v>
      </c>
    </row>
    <row r="43" spans="1:13" x14ac:dyDescent="0.25">
      <c r="D43" s="74"/>
    </row>
  </sheetData>
  <mergeCells count="36">
    <mergeCell ref="A42:J42"/>
    <mergeCell ref="A30:J30"/>
    <mergeCell ref="A37:J37"/>
    <mergeCell ref="A40:A41"/>
    <mergeCell ref="B40:B41"/>
    <mergeCell ref="C40:C41"/>
    <mergeCell ref="E40:E41"/>
    <mergeCell ref="F40:F41"/>
    <mergeCell ref="A33:A35"/>
    <mergeCell ref="B33:B35"/>
    <mergeCell ref="E33:E36"/>
    <mergeCell ref="F33:F36"/>
    <mergeCell ref="C33:C36"/>
    <mergeCell ref="A26:J26"/>
    <mergeCell ref="A12:J12"/>
    <mergeCell ref="A20:A21"/>
    <mergeCell ref="B20:B21"/>
    <mergeCell ref="C20:C21"/>
    <mergeCell ref="E20:E21"/>
    <mergeCell ref="F20:F21"/>
    <mergeCell ref="A22:J22"/>
    <mergeCell ref="A17:J17"/>
    <mergeCell ref="A15:A16"/>
    <mergeCell ref="B15:B16"/>
    <mergeCell ref="C15:C16"/>
    <mergeCell ref="F15:F16"/>
    <mergeCell ref="E15:E16"/>
    <mergeCell ref="A1:L1"/>
    <mergeCell ref="A2:L2"/>
    <mergeCell ref="A4:C4"/>
    <mergeCell ref="D4:L4"/>
    <mergeCell ref="A10:A11"/>
    <mergeCell ref="E10:E11"/>
    <mergeCell ref="B10:B11"/>
    <mergeCell ref="C10:C11"/>
    <mergeCell ref="F10:F11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2024-04-09T11:55:43Z</dcterms:modified>
</cp:coreProperties>
</file>