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4 JIH Léčiva pro JIHNEM (172023)\02 Zadávací dokumentace\"/>
    </mc:Choice>
  </mc:AlternateContent>
  <xr:revisionPtr revIDLastSave="0" documentId="13_ncr:1_{90BFDF83-8516-4EB5-A9D1-251213B92559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Ceník!$1:$6</definedName>
    <definedName name="_xlnm.Print_Area" localSheetId="0">Ceník!$A$1:$L$28</definedName>
  </definedNames>
  <calcPr calcId="191029"/>
</workbook>
</file>

<file path=xl/calcChain.xml><?xml version="1.0" encoding="utf-8"?>
<calcChain xmlns="http://schemas.openxmlformats.org/spreadsheetml/2006/main">
  <c r="K15" i="1" l="1"/>
  <c r="J15" i="1"/>
  <c r="L15" i="1" s="1"/>
  <c r="K9" i="1"/>
  <c r="J9" i="1"/>
  <c r="L9" i="1" s="1"/>
  <c r="J24" i="1" l="1"/>
  <c r="L24" i="1" s="1"/>
  <c r="K24" i="1"/>
  <c r="K14" i="1" l="1"/>
  <c r="J14" i="1"/>
  <c r="L14" i="1" s="1"/>
  <c r="L16" i="1" l="1"/>
  <c r="K16" i="1"/>
  <c r="K20" i="1" l="1"/>
  <c r="J20" i="1"/>
  <c r="L20" i="1" s="1"/>
  <c r="K19" i="1"/>
  <c r="J19" i="1"/>
  <c r="L19" i="1" s="1"/>
  <c r="L21" i="1" l="1"/>
  <c r="K21" i="1"/>
  <c r="K10" i="1" l="1"/>
  <c r="J10" i="1"/>
  <c r="L10" i="1" s="1"/>
  <c r="K8" i="1" l="1"/>
  <c r="K11" i="1" s="1"/>
  <c r="J8" i="1"/>
  <c r="L8" i="1" s="1"/>
  <c r="L11" i="1" s="1"/>
  <c r="K26" i="1" l="1"/>
  <c r="L26" i="1"/>
</calcChain>
</file>

<file path=xl/sharedStrings.xml><?xml version="1.0" encoding="utf-8"?>
<sst xmlns="http://schemas.openxmlformats.org/spreadsheetml/2006/main" count="81" uniqueCount="42">
  <si>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</si>
  <si>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</si>
  <si>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</si>
  <si>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</si>
  <si>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</si>
  <si>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</si>
  <si>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</si>
  <si>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</si>
  <si>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</si>
  <si>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</si>
  <si>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</si>
  <si>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</si>
  <si>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</si>
  <si>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</si>
  <si>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</si>
  <si>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</si>
  <si>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</si>
  <si>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</si>
  <si>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</si>
  <si>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</si>
  <si>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</si>
  <si>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</si>
  <si>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4 </t>
  </si>
  <si>
    <t>Jednotková cena za jednotku lékové formy bez DPH</t>
  </si>
  <si>
    <t xml:space="preserve">Celkem za 48 měsíců - ČÁST 3 </t>
  </si>
  <si>
    <t xml:space="preserve">Celkem za 48 měsíců - ČÁST 2 </t>
  </si>
  <si>
    <t>LÉČIVA PRO JIHNEM (172023)</t>
  </si>
  <si>
    <t>R03AL09</t>
  </si>
  <si>
    <t>FORMOTEROL, GLYKOPYRRONIUM-BROMID, BEKLOMETASON</t>
  </si>
  <si>
    <t>172MCG/5MCG/9MCG INH SOL PSS 1X120DÁV</t>
  </si>
  <si>
    <t>87MCG/5MCG/9MCG INH SOL PSS 1X120DÁV</t>
  </si>
  <si>
    <t>88MCG/5MCG/9MCG INH PLV 1X120DÁV</t>
  </si>
  <si>
    <t>R03BB01</t>
  </si>
  <si>
    <t>IPRATROPIUM-BROMID</t>
  </si>
  <si>
    <t>0,02MG/DÁV INH SOL PSS 200DÁV</t>
  </si>
  <si>
    <t>0,25MG/ML SOL NEB 20ML</t>
  </si>
  <si>
    <t>R06AX</t>
  </si>
  <si>
    <t>2MG TBL NOB 20, perorální podání</t>
  </si>
  <si>
    <t>J05AB18</t>
  </si>
  <si>
    <t>MOLNUPIRAVIR</t>
  </si>
  <si>
    <t>200MG CPS DUR 40</t>
  </si>
  <si>
    <t>JINÁ ANTIHISTAMINIKA PRO SYSTÉMOVOU APLIKACI, cesta podání perorální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</si>
</sst>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28" fillId="0" borderId="0" xfId="0" applyFont="1" applyAlignment="1">
      <alignment horizontal="center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164" fontId="33" fillId="35" borderId="24" xfId="0" applyNumberFormat="1" applyFont="1" applyFill="1" applyBorder="1" applyAlignment="1">
      <alignment vertical="center"/>
    </xf>
    <xf numFmtId="9" fontId="33" fillId="35" borderId="24" xfId="0" applyNumberFormat="1" applyFont="1" applyFill="1" applyBorder="1" applyAlignment="1">
      <alignment vertical="center"/>
    </xf>
    <xf numFmtId="164" fontId="33" fillId="35" borderId="25" xfId="0" applyNumberFormat="1" applyFont="1" applyFill="1" applyBorder="1" applyAlignment="1">
      <alignment vertical="center"/>
    </xf>
    <xf numFmtId="9" fontId="33" fillId="35" borderId="25" xfId="0" applyNumberFormat="1" applyFont="1" applyFill="1" applyBorder="1" applyAlignment="1">
      <alignment vertical="center"/>
    </xf>
    <xf numFmtId="164" fontId="32" fillId="0" borderId="21" xfId="0" applyNumberFormat="1" applyFont="1" applyBorder="1" applyAlignment="1">
      <alignment vertical="center"/>
    </xf>
    <xf numFmtId="164" fontId="32" fillId="0" borderId="22" xfId="0" applyNumberFormat="1" applyFont="1" applyBorder="1" applyAlignment="1">
      <alignment vertical="center"/>
    </xf>
    <xf numFmtId="0" fontId="0" fillId="0" borderId="24" xfId="0" applyFill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3" fontId="32" fillId="0" borderId="26" xfId="0" applyNumberFormat="1" applyFont="1" applyBorder="1" applyAlignment="1">
      <alignment horizontal="center" vertical="center"/>
    </xf>
    <xf numFmtId="164" fontId="33" fillId="35" borderId="26" xfId="0" applyNumberFormat="1" applyFont="1" applyFill="1" applyBorder="1" applyAlignment="1">
      <alignment vertical="center"/>
    </xf>
    <xf numFmtId="9" fontId="33" fillId="35" borderId="26" xfId="0" applyNumberFormat="1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 wrapText="1"/>
    </xf>
    <xf numFmtId="3" fontId="32" fillId="0" borderId="25" xfId="0" applyNumberFormat="1" applyFont="1" applyBorder="1" applyAlignment="1">
      <alignment horizontal="center" vertical="center"/>
    </xf>
    <xf numFmtId="164" fontId="32" fillId="0" borderId="25" xfId="0" applyNumberFormat="1" applyFont="1" applyBorder="1" applyAlignment="1">
      <alignment vertical="center"/>
    </xf>
    <xf numFmtId="164" fontId="32" fillId="0" borderId="27" xfId="0" applyNumberFormat="1" applyFont="1" applyBorder="1" applyAlignment="1">
      <alignment vertical="center"/>
    </xf>
    <xf numFmtId="164" fontId="32" fillId="0" borderId="32" xfId="0" applyNumberFormat="1" applyFont="1" applyBorder="1" applyAlignment="1">
      <alignment vertical="center"/>
    </xf>
    <xf numFmtId="164" fontId="32" fillId="0" borderId="33" xfId="0" applyNumberFormat="1" applyFont="1" applyBorder="1" applyAlignment="1">
      <alignment vertical="center"/>
    </xf>
    <xf numFmtId="164" fontId="32" fillId="0" borderId="20" xfId="0" applyNumberFormat="1" applyFont="1" applyBorder="1" applyAlignment="1">
      <alignment vertical="center"/>
    </xf>
    <xf numFmtId="164" fontId="32" fillId="0" borderId="35" xfId="0" applyNumberFormat="1" applyFont="1" applyBorder="1" applyAlignment="1">
      <alignment vertical="center"/>
    </xf>
    <xf numFmtId="164" fontId="32" fillId="0" borderId="21" xfId="0" applyNumberFormat="1" applyFont="1" applyBorder="1" applyAlignment="1">
      <alignment horizontal="right" vertical="center"/>
    </xf>
    <xf numFmtId="164" fontId="32" fillId="0" borderId="28" xfId="0" applyNumberFormat="1" applyFont="1" applyBorder="1" applyAlignment="1">
      <alignment horizontal="right" vertical="center"/>
    </xf>
    <xf numFmtId="164" fontId="32" fillId="0" borderId="22" xfId="0" applyNumberFormat="1" applyFont="1" applyBorder="1" applyAlignment="1">
      <alignment horizontal="right" vertical="center"/>
    </xf>
    <xf numFmtId="164" fontId="32" fillId="0" borderId="31" xfId="0" applyNumberFormat="1" applyFont="1" applyBorder="1" applyAlignment="1">
      <alignment horizontal="right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32" fillId="0" borderId="21" xfId="0" applyNumberFormat="1" applyFont="1" applyBorder="1" applyAlignment="1">
      <alignment horizontal="center" vertical="center"/>
    </xf>
    <xf numFmtId="3" fontId="32" fillId="0" borderId="28" xfId="0" applyNumberFormat="1" applyFont="1" applyBorder="1" applyAlignment="1">
      <alignment horizontal="center" vertical="center"/>
    </xf>
    <xf numFmtId="164" fontId="33" fillId="35" borderId="21" xfId="0" applyNumberFormat="1" applyFont="1" applyFill="1" applyBorder="1" applyAlignment="1">
      <alignment horizontal="center" vertical="center"/>
    </xf>
    <xf numFmtId="164" fontId="33" fillId="35" borderId="28" xfId="0" applyNumberFormat="1" applyFont="1" applyFill="1" applyBorder="1" applyAlignment="1">
      <alignment horizontal="center" vertical="center"/>
    </xf>
    <xf numFmtId="9" fontId="33" fillId="35" borderId="21" xfId="0" applyNumberFormat="1" applyFont="1" applyFill="1" applyBorder="1" applyAlignment="1">
      <alignment horizontal="center" vertical="center"/>
    </xf>
    <xf numFmtId="9" fontId="33" fillId="35" borderId="28" xfId="0" applyNumberFormat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28" fillId="37" borderId="29" xfId="0" applyFont="1" applyFill="1" applyBorder="1" applyAlignment="1">
      <alignment horizontal="center" vertical="center"/>
    </xf>
    <xf numFmtId="0" fontId="28" fillId="37" borderId="34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28" fillId="37" borderId="17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28" fillId="37" borderId="30" xfId="0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6683FC-8835-4D7E-9DBB-69F8833671F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31C954E-5692-4BFB-B4D0-36AD6C6DAB1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16391EA2-F724-4169-B01A-705918E7E93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8A041DE-B8E2-4841-8103-2E14F0DD31F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9D751F2-6519-40B7-8908-91A15483D2B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3B8D462-4B5D-4C58-B957-5E1DC90FCB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B106C3A-79FF-411C-90E2-A522DDDC7C00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B049B35-AF8C-4AAB-80AF-90A42B876ECE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613E6DA-DB8D-444E-BA7B-E815A5A8A6E4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54A73AA2-4E5D-480D-BC7B-DB1F5B9D04B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DA22DA9-04B0-4D9D-965F-9BBAB85E843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713AD92-928C-4E3E-A734-682708D749B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E05EAD4-BF35-4D39-8BDF-8619DDE5170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CEC190EA-9280-48B9-AF2A-26D5629DA2F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54ADFCC-C3CA-4CA2-9BC7-7B18B98F6ED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2BB1F51F-59FD-4264-A7CC-CEC162BB44B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010042-1DE8-4BC8-8CBC-B5708AC1D03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A532DAA-8945-4742-86C9-7E0FEFC9539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B3DD4A56-6F8C-4D19-B80A-76CA6B0D9F5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E41F9E3-45AA-49CF-A829-DFD19B782C4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9E8D13B-F191-4AAF-90FA-576FD6F0951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22BD954-F2D2-4A19-8460-21E1F717214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43473750-9285-4BA4-9DE6-B7345B656052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B0AC31EB-AE5A-4499-8BED-6CAAD64797D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BB9561E-117F-48FA-94B3-2B825F073944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44F58209-C8C1-4E66-A499-67E926DE949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66AF2FD7-7A5B-469D-9BC0-C45064A49A33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14AAB09F-A121-4E47-98D6-1A4E3A00973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6932F17-251E-4D26-8C2A-78BE453AC5B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D4E77EE1-B730-480A-B502-F8C58DDB5E39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4C7D7291-4E83-49D2-82B0-BBAB6EA6BF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BEF9190-D30C-4569-8EB8-0A1C8B905BE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FFD299F2-B7E5-4976-B02D-6E919A4041E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94BB8E1-D550-44B0-8E08-E9B90D55D15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C60B8A9-1D99-4911-B82F-CBF0B51D6CD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C58D69D-323A-4035-9C11-607EA6A07986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A664A427-3847-4DF2-83D4-DC069F405B0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6CD8DAB-EDE0-47F0-B688-9DCFC0A1B0D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366D617-DE2B-463F-B1CA-19B1BF19986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C9E31F3F-6AF0-43EA-B7DA-35B7862FDD8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4ACE9749-D78A-4F02-AE06-0EBE59B01E0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60E4E8B0-94E4-4517-BCBA-BF592FF392E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656C06A3-EC82-4878-8EA7-89620EBB30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F492BDD5-1CC2-4C79-B953-0A821693F11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A8CD8D2B-EECC-4B82-BCAD-69D0B8D0B2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51D446A3-A584-4376-A9C9-F5937B92F77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E8009C81-E471-427E-B16E-E974CB49116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A2EEF0E0-FF96-4262-82F4-F35175370EB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65DD81AE-F1D8-454B-B7B1-1726EC5A4BF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997675D9-0877-419E-BF9E-A101D84866B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63199E3F-7FDE-46E6-891D-248FE0669A3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B422EE-2387-4E37-87C4-FB1F7BBB972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43B8EA0B-28CC-4A95-940B-6171E4A857B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5ED2AB9A-F312-442E-B693-A0692249372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DDA7CF49-703A-487D-A3B8-3F68D46848D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BFCAEF63-B3C6-4897-9E24-218CD537576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BD0AE928-BBF7-49E8-932B-CA78CD3627F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05C728BA-4439-459C-A787-B463C5AE148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34055D56-42C7-4B4C-9F85-C4F2A8DFA47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D77ADA7E-BD4C-4E3D-81A6-9FD1C6680AA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3F06A0B0-4440-4327-8221-121104A040B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08E8448A-B58A-4C5A-9ED2-F3B7CE67272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8B812A1-3B32-4784-AEA3-92BD20E5F65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1A9B55CB-445A-4E51-80B2-0613596E325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A4FFCEEE-7A17-438D-B6FC-5EB8A55F0B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63B02CE4-9CAC-4D7A-83C6-04BDD8D6C4E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8F2F350A-9268-4E99-A52B-365CF2A0ACD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B6744E79-B650-4FF5-8360-186932DA618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889C5828-706B-48EB-AD7F-E3EE15B3DD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737BA411-9A4E-4ABA-808E-7F537B4984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BA5DD0A-DD23-48F7-A891-36CA34D03CA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ADE590C5-16FC-427F-9164-30D0C3962A4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5026AB33-6425-4334-B9D0-151785B0063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8026E76D-11D7-4A81-8DF5-6B516D0DCBD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67C10B84-0CBB-47C2-86C0-5411E899483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1BFFD00D-98E2-4C41-849C-D601CE432FE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DF0FC652-1DF9-4388-8BFE-DF8B294EC2C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45EED4B0-2DD4-4E1B-8910-113F7B0ED1D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2747C28-95C2-4075-9433-619F55439E0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98D3F840-E02C-47B2-92FF-35A2DA2915C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6A40CEC0-262A-4E89-AD81-852A6274115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20C30AEE-130A-4D07-8C33-60DCA68E7EC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95509F7-E055-4854-A941-E2D232C4615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2A87B313-CEB4-4F0C-AD61-AA687DD3968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11456DAF-E83B-4CBF-AA3B-C49E5202CBD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9F7B4F9C-C275-4608-BBED-3839CD597CC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C8BA11B-E1CB-48DB-9B71-4388970F5FF2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89572DF7-A305-4FCD-ABF0-F67AEF8EA68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2C8AD494-5604-435B-BB26-4AEE9CF98E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2C6F527F-5E3F-4376-A5C5-194EDDE633F8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6BF8CEED-7AE2-4C93-9CB9-4DBD27CA8CD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475AC8AB-210F-4217-816C-E01518070441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1C8BB418-5DF4-4A05-878B-ED5C6B48994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3DEA9FA4-6AE7-46CF-B97E-AA91FDAA74E4}"/>
            </a:ext>
          </a:extLst>
        </xdr:cNvPr>
        <xdr:cNvSpPr txBox="1"/>
      </xdr:nvSpPr>
      <xdr:spPr>
        <a:xfrm>
          <a:off x="669988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3E9A2C9B-A62A-4DE1-A29A-DF8A59B0AEAB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98CB85AE-0241-4734-8345-6C8912CFEF9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37C6F311-3175-454E-90CE-E856A5836B09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7B7C7D02-7AA9-4A73-B287-6291E622D33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DA6DA5F-7AC3-458E-919A-149BD4A6D26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5F5A2A15-7A24-4A51-9A96-CAA3D8C5C003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BD4867E9-4D8B-40FC-A17B-C1AAFBB9C99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6853779F-B535-4AE1-8242-EBE5DE15FF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8266CC8-DCA1-4CA8-A8FA-5AA3EF8EACC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7E8A6361-701F-4770-ABA0-4E67F57A227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ECF4760A-7524-4050-BA52-F42610CC6FB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C726784F-5444-4B58-B6C7-F54D7D3D3856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A7534F15-722B-4932-8293-9695DF44F8C2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10B58AE-7CAE-4096-9CE5-5C3EEF3CDAF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0DE9D27-F8B2-4D44-9B1F-9D09A3468734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F21BB975-994C-4D9A-B674-FDB301FB191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EB47E410-C80C-4B63-A935-25610DE85DE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B496E3FE-1823-41EA-8A57-E468B961D07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FCA27596-790C-49C2-BAD6-71B00C1A992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4FFF3644-B8BA-4212-953F-47AE111D419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C9B07CD5-A18D-43A8-8F90-BA72A30ED91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83FE96E3-D7A4-4018-85ED-627F60D2AE8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5897C360-84F4-411D-B4D5-CFDDA10FE60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602FD993-6FE8-491B-8771-D99E94B44723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7B32869-698E-4DF3-A12A-FA8363C9A45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151623A6-0B27-49EC-B37E-B171BE56BF5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12D3540F-1AD8-412A-9FCE-2DD484FE459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15B04729-4F1F-4D02-A8DB-5948A453D71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47B06EE0-4BAF-4C26-9347-747F3AAF416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CCB00A95-2954-410C-97EE-5A59FBA45A77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438A7BA-4C58-499D-9F9C-C4E866B9EE14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24367857-05D0-4A1B-9FEF-CE309BB2B979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CD4C7896-3106-488B-B020-41629509D271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F7F77C32-5FBC-4200-9DC3-E9329A167C40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913D0B0-9135-488D-93E9-7EEE44874C68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8585F04C-ECC6-4EEC-BF86-4542604C0467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E7EC216-C99E-4EEB-A91F-9BC6709F3C60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75869F3-56C5-4DA9-BEF1-12BF2960FE9F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2EEA5B92-EF79-4BF1-B477-2C2885FEAC5A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AFB40EDF-1393-4A13-BEBA-AC9F80162AE2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FE52EC66-C820-4A07-B36B-D1E08FB97FA8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0EABEDC-5FAB-4603-A45A-C7B228F59BDF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91F97A7E-440D-48BC-81EE-7BFC4390F1FE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4945B8F1-F979-410B-B939-4BCD0C80AA1B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E628E7F7-C7E1-4CAC-A0B5-2A8F8732FBD2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5C5CB685-91CF-47DF-9A49-23B07CEFA633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699C19A8-463B-4B69-8990-6DA3E9619C05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760C59E7-BA14-472C-8BE9-43685C59BCF2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6E51E03D-300A-4BA0-B4F8-155BA318FB54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20D6E0C1-DB8E-4694-B028-59A28878F19D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5A8460DC-7D36-4079-9A53-52E6B5965A66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CE4C8CF3-59F3-477F-942A-78C6376D913A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8C98561A-23EE-4B20-9467-49A629FF20A2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A8F1ADEB-0318-4743-96E4-E8ECC4D45937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B6ACDC35-AA15-4723-B89A-1296A57E593B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544FFDCD-888E-4674-A299-F96BBE821C55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480D13A7-5F29-41D3-B191-289C428804DF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47BDA35F-DF1B-4094-BD5A-9FA91C755BD5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15C0967A-EF70-48F6-B26B-BD6EE66CD918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EA1650F2-1631-4E98-BB37-6C192233A8B0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73DDBE0A-DD2E-44EF-80AC-D92CFBA0A25A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15151A71-538D-44BE-BF31-9201AEE68463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587C88DA-88D3-46FD-A336-7BD2B087F1A6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AB023FDB-CA72-4A70-A338-DBE3A427BBDF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DFB27EB6-D953-47AD-B998-27358BFC24FD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860C11EE-8BA4-45DD-85AC-7A29E65F0A7D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C247A28E-1E90-4D22-B712-4A500D1E1621}"/>
            </a:ext>
          </a:extLst>
        </xdr:cNvPr>
        <xdr:cNvSpPr txBox="1"/>
      </xdr:nvSpPr>
      <xdr:spPr>
        <a:xfrm>
          <a:off x="669988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selection activeCell="C19" sqref="C19:C2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33" customHeight="1" thickBot="1" x14ac:dyDescent="0.3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79" t="s">
        <v>15</v>
      </c>
      <c r="B4" s="80"/>
      <c r="C4" s="80"/>
      <c r="D4" s="80" t="s">
        <v>26</v>
      </c>
      <c r="E4" s="81"/>
      <c r="F4" s="81"/>
      <c r="G4" s="81"/>
      <c r="H4" s="81"/>
      <c r="I4" s="81"/>
      <c r="J4" s="81"/>
      <c r="K4" s="81"/>
      <c r="L4" s="82"/>
    </row>
    <row r="5" spans="1:12" ht="23.25" x14ac:dyDescent="0.25">
      <c r="A5" s="12" t="s">
        <v>10</v>
      </c>
      <c r="B5" s="3"/>
      <c r="C5" s="4"/>
      <c r="D5" s="3"/>
      <c r="E5" s="3"/>
      <c r="F5" s="3"/>
      <c r="G5" s="3"/>
      <c r="H5" s="3"/>
    </row>
    <row r="6" spans="1:12" ht="24" thickBot="1" x14ac:dyDescent="0.3">
      <c r="A6" s="12"/>
      <c r="B6" s="3"/>
      <c r="C6" s="4"/>
      <c r="D6" s="3"/>
      <c r="E6" s="3"/>
      <c r="F6" s="3"/>
      <c r="G6" s="3"/>
      <c r="H6" s="3"/>
    </row>
    <row r="7" spans="1:12" s="5" customFormat="1" ht="90.75" thickBot="1" x14ac:dyDescent="0.3">
      <c r="A7" s="14" t="s">
        <v>17</v>
      </c>
      <c r="B7" s="15" t="s">
        <v>0</v>
      </c>
      <c r="C7" s="15" t="s">
        <v>1</v>
      </c>
      <c r="D7" s="16" t="s">
        <v>2</v>
      </c>
      <c r="E7" s="16" t="s">
        <v>3</v>
      </c>
      <c r="F7" s="17" t="s">
        <v>18</v>
      </c>
      <c r="G7" s="17" t="s">
        <v>20</v>
      </c>
      <c r="H7" s="17" t="s">
        <v>23</v>
      </c>
      <c r="I7" s="17" t="s">
        <v>4</v>
      </c>
      <c r="J7" s="17" t="s">
        <v>6</v>
      </c>
      <c r="K7" s="17" t="s">
        <v>5</v>
      </c>
      <c r="L7" s="18" t="s">
        <v>7</v>
      </c>
    </row>
    <row r="8" spans="1:12" ht="30" x14ac:dyDescent="0.25">
      <c r="A8" s="63" t="s">
        <v>11</v>
      </c>
      <c r="B8" s="65" t="s">
        <v>27</v>
      </c>
      <c r="C8" s="67" t="s">
        <v>28</v>
      </c>
      <c r="D8" s="27" t="s">
        <v>29</v>
      </c>
      <c r="E8" s="67" t="s">
        <v>19</v>
      </c>
      <c r="F8" s="69">
        <v>4826000</v>
      </c>
      <c r="G8" s="28">
        <v>20</v>
      </c>
      <c r="H8" s="21"/>
      <c r="I8" s="22"/>
      <c r="J8" s="25">
        <f>H8+(H8*I8)</f>
        <v>0</v>
      </c>
      <c r="K8" s="25">
        <f>H8*G8</f>
        <v>0</v>
      </c>
      <c r="L8" s="26">
        <f>J8*G8</f>
        <v>0</v>
      </c>
    </row>
    <row r="9" spans="1:12" ht="30" x14ac:dyDescent="0.25">
      <c r="A9" s="63"/>
      <c r="B9" s="58"/>
      <c r="C9" s="60"/>
      <c r="D9" s="29" t="s">
        <v>30</v>
      </c>
      <c r="E9" s="60"/>
      <c r="F9" s="62"/>
      <c r="G9" s="30">
        <v>4732</v>
      </c>
      <c r="H9" s="31"/>
      <c r="I9" s="32"/>
      <c r="J9" s="37">
        <f>H9+(H9*I9)</f>
        <v>0</v>
      </c>
      <c r="K9" s="37">
        <f>H9*G9</f>
        <v>0</v>
      </c>
      <c r="L9" s="38">
        <f>J9*G9</f>
        <v>0</v>
      </c>
    </row>
    <row r="10" spans="1:12" ht="30.75" thickBot="1" x14ac:dyDescent="0.3">
      <c r="A10" s="64"/>
      <c r="B10" s="66"/>
      <c r="C10" s="68"/>
      <c r="D10" s="33" t="s">
        <v>31</v>
      </c>
      <c r="E10" s="68"/>
      <c r="F10" s="70"/>
      <c r="G10" s="34">
        <v>44</v>
      </c>
      <c r="H10" s="23"/>
      <c r="I10" s="24"/>
      <c r="J10" s="35">
        <f>H10+(H10*I10)</f>
        <v>0</v>
      </c>
      <c r="K10" s="35">
        <f>H10*G10</f>
        <v>0</v>
      </c>
      <c r="L10" s="36">
        <f>J10*G10</f>
        <v>0</v>
      </c>
    </row>
    <row r="11" spans="1:12" s="9" customFormat="1" ht="20.100000000000001" customHeight="1" thickBot="1" x14ac:dyDescent="0.3">
      <c r="A11" s="53" t="s">
        <v>21</v>
      </c>
      <c r="B11" s="54"/>
      <c r="C11" s="54"/>
      <c r="D11" s="54"/>
      <c r="E11" s="54"/>
      <c r="F11" s="54"/>
      <c r="G11" s="54"/>
      <c r="H11" s="54"/>
      <c r="I11" s="54"/>
      <c r="J11" s="54"/>
      <c r="K11" s="19">
        <f>SUM(K8:K10)</f>
        <v>0</v>
      </c>
      <c r="L11" s="20">
        <f>SUM(L8:L10)</f>
        <v>0</v>
      </c>
    </row>
    <row r="12" spans="1:12" ht="15.75" customHeight="1" thickBot="1" x14ac:dyDescent="0.3">
      <c r="A12" s="12"/>
      <c r="B12" s="3"/>
      <c r="C12" s="4"/>
      <c r="D12" s="3"/>
      <c r="E12" s="3"/>
      <c r="F12" s="3"/>
      <c r="G12" s="3"/>
      <c r="H12" s="3"/>
    </row>
    <row r="13" spans="1:12" s="5" customFormat="1" ht="90.75" thickBot="1" x14ac:dyDescent="0.3">
      <c r="A13" s="14" t="s">
        <v>17</v>
      </c>
      <c r="B13" s="15" t="s">
        <v>0</v>
      </c>
      <c r="C13" s="15" t="s">
        <v>1</v>
      </c>
      <c r="D13" s="16" t="s">
        <v>2</v>
      </c>
      <c r="E13" s="16" t="s">
        <v>3</v>
      </c>
      <c r="F13" s="17" t="s">
        <v>18</v>
      </c>
      <c r="G13" s="17" t="s">
        <v>20</v>
      </c>
      <c r="H13" s="17" t="s">
        <v>23</v>
      </c>
      <c r="I13" s="17" t="s">
        <v>4</v>
      </c>
      <c r="J13" s="17" t="s">
        <v>6</v>
      </c>
      <c r="K13" s="17" t="s">
        <v>5</v>
      </c>
      <c r="L13" s="18" t="s">
        <v>7</v>
      </c>
    </row>
    <row r="14" spans="1:12" x14ac:dyDescent="0.25">
      <c r="A14" s="55" t="s">
        <v>12</v>
      </c>
      <c r="B14" s="57" t="s">
        <v>32</v>
      </c>
      <c r="C14" s="59" t="s">
        <v>33</v>
      </c>
      <c r="D14" s="27" t="s">
        <v>34</v>
      </c>
      <c r="E14" s="59" t="s">
        <v>19</v>
      </c>
      <c r="F14" s="61">
        <v>2387000</v>
      </c>
      <c r="G14" s="28">
        <v>17812</v>
      </c>
      <c r="H14" s="21"/>
      <c r="I14" s="22"/>
      <c r="J14" s="25">
        <f>H14+(H14*I14)</f>
        <v>0</v>
      </c>
      <c r="K14" s="25">
        <f>H14*G14</f>
        <v>0</v>
      </c>
      <c r="L14" s="26">
        <f>J14*G14</f>
        <v>0</v>
      </c>
    </row>
    <row r="15" spans="1:12" ht="15.75" thickBot="1" x14ac:dyDescent="0.3">
      <c r="A15" s="56"/>
      <c r="B15" s="58"/>
      <c r="C15" s="60"/>
      <c r="D15" s="29" t="s">
        <v>35</v>
      </c>
      <c r="E15" s="60"/>
      <c r="F15" s="62"/>
      <c r="G15" s="30">
        <v>12704</v>
      </c>
      <c r="H15" s="31"/>
      <c r="I15" s="32"/>
      <c r="J15" s="39">
        <f t="shared" ref="J15" si="0">H15+(H15*I15)</f>
        <v>0</v>
      </c>
      <c r="K15" s="39">
        <f t="shared" ref="K15" si="1">H15*G15</f>
        <v>0</v>
      </c>
      <c r="L15" s="40">
        <f t="shared" ref="L15" si="2">J15*G15</f>
        <v>0</v>
      </c>
    </row>
    <row r="16" spans="1:12" s="9" customFormat="1" ht="20.100000000000001" customHeight="1" thickBot="1" x14ac:dyDescent="0.3">
      <c r="A16" s="53" t="s">
        <v>25</v>
      </c>
      <c r="B16" s="54"/>
      <c r="C16" s="54"/>
      <c r="D16" s="54"/>
      <c r="E16" s="54"/>
      <c r="F16" s="54"/>
      <c r="G16" s="54"/>
      <c r="H16" s="54"/>
      <c r="I16" s="54"/>
      <c r="J16" s="54"/>
      <c r="K16" s="19">
        <f>SUM(K14:K15)</f>
        <v>0</v>
      </c>
      <c r="L16" s="20">
        <f>SUM(L14:L15)</f>
        <v>0</v>
      </c>
    </row>
    <row r="17" spans="1:12" ht="15.75" customHeight="1" thickBot="1" x14ac:dyDescent="0.3">
      <c r="A17" s="12"/>
      <c r="B17" s="3"/>
      <c r="C17" s="4"/>
      <c r="D17" s="3"/>
      <c r="E17" s="3"/>
      <c r="F17" s="3"/>
      <c r="G17" s="3"/>
      <c r="H17" s="3"/>
    </row>
    <row r="18" spans="1:12" s="5" customFormat="1" ht="90.75" thickBot="1" x14ac:dyDescent="0.3">
      <c r="A18" s="14" t="s">
        <v>17</v>
      </c>
      <c r="B18" s="15" t="s">
        <v>0</v>
      </c>
      <c r="C18" s="15" t="s">
        <v>1</v>
      </c>
      <c r="D18" s="16" t="s">
        <v>2</v>
      </c>
      <c r="E18" s="16" t="s">
        <v>3</v>
      </c>
      <c r="F18" s="17" t="s">
        <v>18</v>
      </c>
      <c r="G18" s="17" t="s">
        <v>20</v>
      </c>
      <c r="H18" s="17" t="s">
        <v>23</v>
      </c>
      <c r="I18" s="17" t="s">
        <v>4</v>
      </c>
      <c r="J18" s="17" t="s">
        <v>6</v>
      </c>
      <c r="K18" s="17" t="s">
        <v>5</v>
      </c>
      <c r="L18" s="18" t="s">
        <v>7</v>
      </c>
    </row>
    <row r="19" spans="1:12" x14ac:dyDescent="0.25">
      <c r="A19" s="55" t="s">
        <v>13</v>
      </c>
      <c r="B19" s="57" t="s">
        <v>36</v>
      </c>
      <c r="C19" s="59" t="s">
        <v>41</v>
      </c>
      <c r="D19" s="45" t="s">
        <v>37</v>
      </c>
      <c r="E19" s="59" t="s">
        <v>19</v>
      </c>
      <c r="F19" s="61">
        <v>2856000</v>
      </c>
      <c r="G19" s="47">
        <v>46864</v>
      </c>
      <c r="H19" s="49"/>
      <c r="I19" s="51"/>
      <c r="J19" s="41">
        <f>H19+(H19*I19)</f>
        <v>0</v>
      </c>
      <c r="K19" s="41">
        <f>H19*G19</f>
        <v>0</v>
      </c>
      <c r="L19" s="43">
        <f>J19*G19</f>
        <v>0</v>
      </c>
    </row>
    <row r="20" spans="1:12" ht="15.75" thickBot="1" x14ac:dyDescent="0.3">
      <c r="A20" s="75"/>
      <c r="B20" s="76"/>
      <c r="C20" s="77"/>
      <c r="D20" s="46"/>
      <c r="E20" s="77"/>
      <c r="F20" s="78"/>
      <c r="G20" s="48"/>
      <c r="H20" s="50"/>
      <c r="I20" s="52"/>
      <c r="J20" s="42">
        <f>H20+(H20*I20)</f>
        <v>0</v>
      </c>
      <c r="K20" s="42">
        <f>H20*G20</f>
        <v>0</v>
      </c>
      <c r="L20" s="44">
        <f>J20*G20</f>
        <v>0</v>
      </c>
    </row>
    <row r="21" spans="1:12" s="9" customFormat="1" ht="20.100000000000001" customHeight="1" thickBot="1" x14ac:dyDescent="0.3">
      <c r="A21" s="53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19">
        <f>SUM(K19:K20)</f>
        <v>0</v>
      </c>
      <c r="L21" s="20">
        <f>SUM(L19:L20)</f>
        <v>0</v>
      </c>
    </row>
    <row r="22" spans="1:12" ht="15.75" customHeight="1" thickBot="1" x14ac:dyDescent="0.3">
      <c r="A22" s="12"/>
      <c r="B22" s="3"/>
      <c r="C22" s="4"/>
      <c r="D22" s="3"/>
      <c r="E22" s="3"/>
      <c r="F22" s="3"/>
      <c r="G22" s="3"/>
      <c r="H22" s="3"/>
    </row>
    <row r="23" spans="1:12" s="5" customFormat="1" ht="90.75" thickBot="1" x14ac:dyDescent="0.3">
      <c r="A23" s="14" t="s">
        <v>17</v>
      </c>
      <c r="B23" s="15" t="s">
        <v>0</v>
      </c>
      <c r="C23" s="15" t="s">
        <v>1</v>
      </c>
      <c r="D23" s="16" t="s">
        <v>2</v>
      </c>
      <c r="E23" s="16" t="s">
        <v>3</v>
      </c>
      <c r="F23" s="17" t="s">
        <v>18</v>
      </c>
      <c r="G23" s="17" t="s">
        <v>20</v>
      </c>
      <c r="H23" s="17" t="s">
        <v>23</v>
      </c>
      <c r="I23" s="17" t="s">
        <v>4</v>
      </c>
      <c r="J23" s="17" t="s">
        <v>6</v>
      </c>
      <c r="K23" s="17" t="s">
        <v>5</v>
      </c>
      <c r="L23" s="18" t="s">
        <v>7</v>
      </c>
    </row>
    <row r="24" spans="1:12" x14ac:dyDescent="0.25">
      <c r="A24" s="55" t="s">
        <v>14</v>
      </c>
      <c r="B24" s="57" t="s">
        <v>38</v>
      </c>
      <c r="C24" s="59" t="s">
        <v>39</v>
      </c>
      <c r="D24" s="45" t="s">
        <v>40</v>
      </c>
      <c r="E24" s="59" t="s">
        <v>19</v>
      </c>
      <c r="F24" s="61">
        <v>40913000</v>
      </c>
      <c r="G24" s="47">
        <v>2656</v>
      </c>
      <c r="H24" s="49"/>
      <c r="I24" s="51"/>
      <c r="J24" s="41">
        <f>H24+(H24*I24)</f>
        <v>0</v>
      </c>
      <c r="K24" s="41">
        <f>H24*G24</f>
        <v>0</v>
      </c>
      <c r="L24" s="43">
        <f>J24*G24</f>
        <v>0</v>
      </c>
    </row>
    <row r="25" spans="1:12" ht="15.75" thickBot="1" x14ac:dyDescent="0.3">
      <c r="A25" s="75"/>
      <c r="B25" s="76"/>
      <c r="C25" s="77"/>
      <c r="D25" s="46"/>
      <c r="E25" s="77"/>
      <c r="F25" s="78"/>
      <c r="G25" s="48"/>
      <c r="H25" s="50"/>
      <c r="I25" s="52"/>
      <c r="J25" s="42"/>
      <c r="K25" s="42"/>
      <c r="L25" s="44"/>
    </row>
    <row r="26" spans="1:12" s="9" customFormat="1" ht="20.100000000000001" customHeight="1" thickBot="1" x14ac:dyDescent="0.3">
      <c r="A26" s="53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19">
        <f>SUM(K24:K25)</f>
        <v>0</v>
      </c>
      <c r="L26" s="20">
        <f>SUM(L24:L25)</f>
        <v>0</v>
      </c>
    </row>
    <row r="27" spans="1:12" ht="15.75" customHeight="1" x14ac:dyDescent="0.25">
      <c r="A27" s="12"/>
      <c r="B27" s="3"/>
      <c r="C27" s="4"/>
      <c r="D27" s="3"/>
      <c r="E27" s="3"/>
      <c r="F27" s="3"/>
      <c r="G27" s="3"/>
      <c r="H27" s="3"/>
    </row>
    <row r="28" spans="1:12" x14ac:dyDescent="0.25">
      <c r="A28" s="2" t="s">
        <v>9</v>
      </c>
      <c r="K28" s="13"/>
      <c r="L28" s="13"/>
    </row>
    <row r="30" spans="1:12" x14ac:dyDescent="0.25">
      <c r="F30" s="10"/>
      <c r="G30" s="8"/>
    </row>
    <row r="50" spans="1:8" x14ac:dyDescent="0.25">
      <c r="A50" s="7"/>
      <c r="H50" s="8"/>
    </row>
    <row r="51" spans="1:8" x14ac:dyDescent="0.25">
      <c r="B51" s="2"/>
      <c r="C51" s="2"/>
      <c r="D51" s="2"/>
      <c r="E51" s="2"/>
      <c r="F51" s="2"/>
      <c r="G51" s="2"/>
      <c r="H51" s="2"/>
    </row>
  </sheetData>
  <mergeCells count="42">
    <mergeCell ref="D24:D25"/>
    <mergeCell ref="G24:G25"/>
    <mergeCell ref="J24:J25"/>
    <mergeCell ref="K24:K25"/>
    <mergeCell ref="L24:L25"/>
    <mergeCell ref="H24:H25"/>
    <mergeCell ref="I24:I25"/>
    <mergeCell ref="A26:J26"/>
    <mergeCell ref="A1:L1"/>
    <mergeCell ref="A2:L2"/>
    <mergeCell ref="A24:A25"/>
    <mergeCell ref="B24:B25"/>
    <mergeCell ref="C24:C25"/>
    <mergeCell ref="E24:E25"/>
    <mergeCell ref="F24:F25"/>
    <mergeCell ref="A4:C4"/>
    <mergeCell ref="D4:L4"/>
    <mergeCell ref="A21:J21"/>
    <mergeCell ref="A19:A20"/>
    <mergeCell ref="B19:B20"/>
    <mergeCell ref="C19:C20"/>
    <mergeCell ref="E19:E20"/>
    <mergeCell ref="F19:F20"/>
    <mergeCell ref="A8:A10"/>
    <mergeCell ref="B8:B10"/>
    <mergeCell ref="C8:C10"/>
    <mergeCell ref="E8:E10"/>
    <mergeCell ref="F8:F10"/>
    <mergeCell ref="A16:J16"/>
    <mergeCell ref="A11:J11"/>
    <mergeCell ref="A14:A15"/>
    <mergeCell ref="B14:B15"/>
    <mergeCell ref="C14:C15"/>
    <mergeCell ref="E14:E15"/>
    <mergeCell ref="F14:F15"/>
    <mergeCell ref="K19:K20"/>
    <mergeCell ref="L19:L20"/>
    <mergeCell ref="D19:D20"/>
    <mergeCell ref="G19:G20"/>
    <mergeCell ref="H19:H20"/>
    <mergeCell ref="I19:I20"/>
    <mergeCell ref="J19:J20"/>
  </mergeCells>
  <pageMargins left="0.23622047244094491" right="0.23622047244094491" top="0.74803149606299213" bottom="0.39370078740157483" header="0.31496062992125984" footer="0.31496062992125984"/>
  <pageSetup paperSize="9" scale="65" fitToHeight="0" orientation="landscape" r:id="rId1"/>
  <headerFooter>
    <oddFooter>Stránka &amp;P z &amp;N</oddFooter>
  </headerFooter>
  <rowBreaks count="1" manualBreakCount="1">
    <brk id="2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2023-06-30T11:42:36Z</cp:lastPrinted>
  <dcterms:created xsi:type="dcterms:W3CDTF">2018-10-10T08:23:47Z</dcterms:created>
  <dcterms:modified xsi:type="dcterms:W3CDTF">2023-07-03T05:26:32Z</dcterms:modified>
</cp:coreProperties>
</file>