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0" yWindow="0" windowWidth="28800" windowHeight="12225" activeTab="0"/>
  </bookViews>
  <sheets>
    <sheet name="Kalkulace ceny" sheetId="1" r:id="rId1"/>
  </sheets>
  <definedNames>
    <definedName name="_xlnm.Print_Area" localSheetId="0">'Kalkulace ceny'!$A$1:$M$31</definedName>
  </definedNames>
  <calcPr calcId="125725"/>
</workbook>
</file>

<file path=xl/sharedStrings.xml><?xml version="1.0" encoding="utf-8"?>
<sst xmlns="http://schemas.openxmlformats.org/spreadsheetml/2006/main" count="52" uniqueCount="29">
  <si>
    <t>Číslo části</t>
  </si>
  <si>
    <t>Kategorie</t>
  </si>
  <si>
    <t xml:space="preserve">Třída Basic/Premium
</t>
  </si>
  <si>
    <t>Název části</t>
  </si>
  <si>
    <t>Část 1.</t>
  </si>
  <si>
    <t>Basic</t>
  </si>
  <si>
    <t>Premium</t>
  </si>
  <si>
    <t xml:space="preserve">Kardiostimulátory (SR)  </t>
  </si>
  <si>
    <t xml:space="preserve">Kardiostimulátory (DR) </t>
  </si>
  <si>
    <t xml:space="preserve">Kardiostimulátory (DR)  </t>
  </si>
  <si>
    <t>ČÁST 2: KARDIOSTIMULÁTORY S MOŽNOSTÍ DÁLKOVÉ MONITORACE A VYŠETŘENÍ CELOTĚLOVOU MAGNETICKOU RESONANCÍ</t>
  </si>
  <si>
    <t>Část 2.</t>
  </si>
  <si>
    <t>KARDIOSTIMULÁTORY S MOŽNOSTÍ DÁLKOVÉ MONITORACE A VYŠETŘENÍ CELOTĚLOVOU MAGNETICKOU RESONANCÍ</t>
  </si>
  <si>
    <t>ČÁST 1: KARDIOSTIMULÁTORY S MOŽNOSTÍ MONITORACE SPÁNKOVÉ APNOE A SLEDOVÁNÍM NARUŠENÉHO DÝCHÁNÍ</t>
  </si>
  <si>
    <t>KARDIOSTIMULÁTORY S MOŽNOSTÍ MONITORACE SPÁNKOVÉ APNOE A SLEDOVÁNÍM NARUŠENÉHO DÝCHÁNÍ</t>
  </si>
  <si>
    <t>DPH</t>
  </si>
  <si>
    <t>Kardiostimulátory (BiV)</t>
  </si>
  <si>
    <t>Příloha č. 2</t>
  </si>
  <si>
    <t>Obchodní název zboží</t>
  </si>
  <si>
    <t>Nabídková cena bez DPH za 1 ks</t>
  </si>
  <si>
    <t>Nabídková cena s DPH za 1 ks</t>
  </si>
  <si>
    <t>DPH sazba</t>
  </si>
  <si>
    <t>Vyčíslení DPH</t>
  </si>
  <si>
    <t>Cena celkem za 48 měsíců v Kč bez DPH</t>
  </si>
  <si>
    <t>Cena celkem za 48 měsíců v Kč s DPH</t>
  </si>
  <si>
    <t>Plánované odebrané množství za 48 měsíců v ks</t>
  </si>
  <si>
    <t>Cena celkem za 48 měsíců bez DPH</t>
  </si>
  <si>
    <t>Cena celkem za 48 měsíců s DPH</t>
  </si>
  <si>
    <r>
      <t xml:space="preserve">Udržitelný stav zásob </t>
    </r>
    <r>
      <rPr>
        <b/>
        <sz val="8"/>
        <color theme="1"/>
        <rFont val="Calibri"/>
        <family val="2"/>
        <scheme val="minor"/>
      </rPr>
      <t>(bude doplněno před podpisem smlouvy)</t>
    </r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</si>
</sst>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10"/>
      <name val="Arial CE"/>
      <family val="2"/>
    </font>
    <font>
      <b/>
      <sz val="11"/>
      <name val="Calibri"/>
      <family val="2"/>
      <scheme val="minor"/>
    </font>
    <font>
      <u val="single"/>
      <sz val="14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medium"/>
      <right style="dashed"/>
      <top style="medium"/>
      <bottom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 style="thin"/>
      <right/>
      <top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0" fontId="20" fillId="0" borderId="0" applyBorder="0" applyProtection="0">
      <alignment/>
    </xf>
    <xf numFmtId="0" fontId="6" fillId="3" borderId="0" applyNumberFormat="0" applyBorder="0" applyAlignment="0" applyProtection="0"/>
    <xf numFmtId="0" fontId="7" fillId="16" borderId="2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18" borderId="6" applyNumberFormat="0" applyFont="0" applyAlignment="0" applyProtection="0"/>
    <xf numFmtId="0" fontId="13" fillId="0" borderId="7" applyNumberFormat="0" applyFill="0" applyAlignment="0" applyProtection="0"/>
    <xf numFmtId="0" fontId="1" fillId="2" borderId="8" applyNumberFormat="0" applyProtection="0">
      <alignment horizontal="left" vertical="center" indent="1"/>
    </xf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9" applyNumberFormat="0" applyAlignment="0" applyProtection="0"/>
    <xf numFmtId="0" fontId="17" fillId="19" borderId="9" applyNumberFormat="0" applyAlignment="0" applyProtection="0"/>
    <xf numFmtId="0" fontId="18" fillId="19" borderId="8" applyNumberFormat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3" fillId="0" borderId="0" xfId="0" applyFont="1" applyAlignment="1">
      <alignment vertical="center"/>
    </xf>
    <xf numFmtId="0" fontId="0" fillId="24" borderId="10" xfId="0" applyFont="1" applyFill="1" applyBorder="1" applyAlignment="1">
      <alignment vertical="center" wrapText="1"/>
    </xf>
    <xf numFmtId="3" fontId="0" fillId="24" borderId="10" xfId="0" applyNumberFormat="1" applyFont="1" applyFill="1" applyBorder="1" applyAlignment="1">
      <alignment horizontal="center"/>
    </xf>
    <xf numFmtId="0" fontId="0" fillId="25" borderId="10" xfId="0" applyFont="1" applyFill="1" applyBorder="1" applyAlignment="1">
      <alignment vertical="center" wrapText="1"/>
    </xf>
    <xf numFmtId="3" fontId="0" fillId="25" borderId="10" xfId="0" applyNumberFormat="1" applyFont="1" applyFill="1" applyBorder="1" applyAlignment="1">
      <alignment horizontal="center"/>
    </xf>
    <xf numFmtId="1" fontId="24" fillId="26" borderId="11" xfId="0" applyNumberFormat="1" applyFont="1" applyFill="1" applyBorder="1" applyAlignment="1">
      <alignment horizontal="center" vertical="center" wrapText="1"/>
    </xf>
    <xf numFmtId="1" fontId="22" fillId="26" borderId="11" xfId="0" applyNumberFormat="1" applyFont="1" applyFill="1" applyBorder="1" applyAlignment="1">
      <alignment horizontal="center" vertical="center" wrapText="1"/>
    </xf>
    <xf numFmtId="1" fontId="22" fillId="26" borderId="12" xfId="0" applyNumberFormat="1" applyFont="1" applyFill="1" applyBorder="1" applyAlignment="1">
      <alignment horizontal="center" vertical="center" wrapText="1"/>
    </xf>
    <xf numFmtId="1" fontId="24" fillId="26" borderId="13" xfId="0" applyNumberFormat="1" applyFont="1" applyFill="1" applyBorder="1" applyAlignment="1">
      <alignment horizontal="center" vertical="center" wrapText="1"/>
    </xf>
    <xf numFmtId="1" fontId="24" fillId="26" borderId="14" xfId="0" applyNumberFormat="1" applyFont="1" applyFill="1" applyBorder="1" applyAlignment="1">
      <alignment horizontal="center" vertical="center" wrapText="1"/>
    </xf>
    <xf numFmtId="0" fontId="2" fillId="26" borderId="14" xfId="0" applyFont="1" applyFill="1" applyBorder="1" applyAlignment="1">
      <alignment horizontal="center" vertical="center" wrapText="1"/>
    </xf>
    <xf numFmtId="0" fontId="2" fillId="26" borderId="15" xfId="0" applyFont="1" applyFill="1" applyBorder="1" applyAlignment="1">
      <alignment horizontal="center" vertical="center" wrapText="1"/>
    </xf>
    <xf numFmtId="0" fontId="0" fillId="25" borderId="16" xfId="0" applyFont="1" applyFill="1" applyBorder="1" applyAlignment="1">
      <alignment vertical="center" wrapText="1"/>
    </xf>
    <xf numFmtId="3" fontId="0" fillId="25" borderId="16" xfId="0" applyNumberFormat="1" applyFont="1" applyFill="1" applyBorder="1" applyAlignment="1">
      <alignment horizontal="center"/>
    </xf>
    <xf numFmtId="0" fontId="0" fillId="24" borderId="17" xfId="0" applyFont="1" applyFill="1" applyBorder="1" applyAlignment="1">
      <alignment vertical="center" wrapText="1"/>
    </xf>
    <xf numFmtId="3" fontId="0" fillId="24" borderId="17" xfId="0" applyNumberFormat="1" applyFont="1" applyFill="1" applyBorder="1" applyAlignment="1">
      <alignment horizontal="center"/>
    </xf>
    <xf numFmtId="0" fontId="2" fillId="24" borderId="16" xfId="0" applyFont="1" applyFill="1" applyBorder="1" applyAlignment="1">
      <alignment horizontal="center" vertical="center" wrapText="1"/>
    </xf>
    <xf numFmtId="0" fontId="0" fillId="24" borderId="16" xfId="0" applyFill="1" applyBorder="1" applyAlignment="1">
      <alignment vertical="center" wrapText="1"/>
    </xf>
    <xf numFmtId="0" fontId="0" fillId="24" borderId="16" xfId="0" applyFont="1" applyFill="1" applyBorder="1" applyAlignment="1">
      <alignment vertical="center" wrapText="1"/>
    </xf>
    <xf numFmtId="3" fontId="0" fillId="24" borderId="16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 vertical="center"/>
    </xf>
    <xf numFmtId="1" fontId="22" fillId="26" borderId="14" xfId="0" applyNumberFormat="1" applyFont="1" applyFill="1" applyBorder="1" applyAlignment="1">
      <alignment horizontal="center" vertical="center" wrapText="1"/>
    </xf>
    <xf numFmtId="0" fontId="0" fillId="25" borderId="17" xfId="0" applyFont="1" applyFill="1" applyBorder="1" applyAlignment="1">
      <alignment vertical="center" wrapText="1"/>
    </xf>
    <xf numFmtId="3" fontId="0" fillId="25" borderId="17" xfId="0" applyNumberFormat="1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horizontal="right"/>
    </xf>
    <xf numFmtId="0" fontId="2" fillId="0" borderId="0" xfId="0" applyFont="1"/>
    <xf numFmtId="0" fontId="25" fillId="0" borderId="0" xfId="0" applyFont="1" applyAlignment="1">
      <alignment vertical="center"/>
    </xf>
    <xf numFmtId="4" fontId="0" fillId="25" borderId="17" xfId="0" applyNumberFormat="1" applyFont="1" applyFill="1" applyBorder="1" applyAlignment="1">
      <alignment horizontal="right"/>
    </xf>
    <xf numFmtId="4" fontId="0" fillId="25" borderId="10" xfId="0" applyNumberFormat="1" applyFont="1" applyFill="1" applyBorder="1" applyAlignment="1">
      <alignment horizontal="right"/>
    </xf>
    <xf numFmtId="4" fontId="0" fillId="25" borderId="16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9" fontId="0" fillId="25" borderId="17" xfId="70" applyFont="1" applyFill="1" applyBorder="1" applyAlignment="1">
      <alignment horizontal="right"/>
    </xf>
    <xf numFmtId="9" fontId="0" fillId="25" borderId="10" xfId="70" applyFont="1" applyFill="1" applyBorder="1" applyAlignment="1">
      <alignment horizontal="right"/>
    </xf>
    <xf numFmtId="9" fontId="0" fillId="25" borderId="16" xfId="70" applyFont="1" applyFill="1" applyBorder="1" applyAlignment="1">
      <alignment horizontal="right"/>
    </xf>
    <xf numFmtId="164" fontId="0" fillId="0" borderId="0" xfId="0" applyNumberFormat="1" applyAlignment="1">
      <alignment vertical="center"/>
    </xf>
    <xf numFmtId="9" fontId="0" fillId="24" borderId="17" xfId="70" applyFont="1" applyFill="1" applyBorder="1" applyAlignment="1">
      <alignment horizontal="right"/>
    </xf>
    <xf numFmtId="4" fontId="0" fillId="25" borderId="14" xfId="0" applyNumberFormat="1" applyFont="1" applyFill="1" applyBorder="1" applyAlignment="1">
      <alignment horizontal="right"/>
    </xf>
    <xf numFmtId="4" fontId="0" fillId="25" borderId="18" xfId="0" applyNumberFormat="1" applyFont="1" applyFill="1" applyBorder="1" applyAlignment="1">
      <alignment horizontal="right"/>
    </xf>
    <xf numFmtId="4" fontId="0" fillId="25" borderId="19" xfId="0" applyNumberFormat="1" applyFont="1" applyFill="1" applyBorder="1" applyAlignment="1">
      <alignment horizontal="right"/>
    </xf>
    <xf numFmtId="9" fontId="0" fillId="24" borderId="10" xfId="70" applyFont="1" applyFill="1" applyBorder="1" applyAlignment="1">
      <alignment horizontal="right"/>
    </xf>
    <xf numFmtId="9" fontId="0" fillId="24" borderId="18" xfId="70" applyFont="1" applyFill="1" applyBorder="1" applyAlignment="1">
      <alignment horizontal="right"/>
    </xf>
    <xf numFmtId="0" fontId="0" fillId="0" borderId="20" xfId="0" applyBorder="1" applyAlignment="1">
      <alignment vertical="center"/>
    </xf>
    <xf numFmtId="9" fontId="0" fillId="24" borderId="19" xfId="70" applyFont="1" applyFill="1" applyBorder="1" applyAlignment="1">
      <alignment horizontal="right"/>
    </xf>
    <xf numFmtId="3" fontId="0" fillId="0" borderId="0" xfId="0" applyNumberFormat="1" applyBorder="1" applyAlignment="1">
      <alignment vertical="center"/>
    </xf>
    <xf numFmtId="4" fontId="0" fillId="0" borderId="0" xfId="0" applyNumberFormat="1"/>
    <xf numFmtId="2" fontId="0" fillId="0" borderId="0" xfId="0" applyNumberFormat="1"/>
    <xf numFmtId="4" fontId="0" fillId="24" borderId="10" xfId="0" applyNumberFormat="1" applyFont="1" applyFill="1" applyBorder="1" applyAlignment="1">
      <alignment horizontal="right"/>
    </xf>
    <xf numFmtId="4" fontId="0" fillId="24" borderId="14" xfId="0" applyNumberFormat="1" applyFont="1" applyFill="1" applyBorder="1" applyAlignment="1">
      <alignment horizontal="right"/>
    </xf>
    <xf numFmtId="4" fontId="0" fillId="24" borderId="17" xfId="0" applyNumberFormat="1" applyFont="1" applyFill="1" applyBorder="1" applyAlignment="1">
      <alignment horizontal="right"/>
    </xf>
    <xf numFmtId="4" fontId="0" fillId="24" borderId="21" xfId="0" applyNumberFormat="1" applyFont="1" applyFill="1" applyBorder="1" applyAlignment="1">
      <alignment horizontal="right"/>
    </xf>
    <xf numFmtId="4" fontId="0" fillId="24" borderId="22" xfId="0" applyNumberFormat="1" applyFont="1" applyFill="1" applyBorder="1" applyAlignment="1">
      <alignment horizontal="right"/>
    </xf>
    <xf numFmtId="4" fontId="0" fillId="24" borderId="16" xfId="0" applyNumberFormat="1" applyFont="1" applyFill="1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0" xfId="0" applyBorder="1"/>
    <xf numFmtId="0" fontId="22" fillId="26" borderId="14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" fillId="26" borderId="23" xfId="0" applyFont="1" applyFill="1" applyBorder="1" applyAlignment="1">
      <alignment horizontal="center" vertical="center" wrapText="1"/>
    </xf>
    <xf numFmtId="4" fontId="0" fillId="25" borderId="24" xfId="0" applyNumberFormat="1" applyFont="1" applyFill="1" applyBorder="1" applyAlignment="1">
      <alignment horizontal="right"/>
    </xf>
    <xf numFmtId="4" fontId="0" fillId="25" borderId="25" xfId="0" applyNumberFormat="1" applyFont="1" applyFill="1" applyBorder="1" applyAlignment="1">
      <alignment horizontal="right"/>
    </xf>
    <xf numFmtId="4" fontId="0" fillId="25" borderId="26" xfId="0" applyNumberFormat="1" applyFont="1" applyFill="1" applyBorder="1" applyAlignment="1">
      <alignment horizontal="right"/>
    </xf>
    <xf numFmtId="4" fontId="0" fillId="24" borderId="24" xfId="0" applyNumberFormat="1" applyFont="1" applyFill="1" applyBorder="1" applyAlignment="1">
      <alignment horizontal="right"/>
    </xf>
    <xf numFmtId="4" fontId="0" fillId="24" borderId="27" xfId="0" applyNumberFormat="1" applyFont="1" applyFill="1" applyBorder="1" applyAlignment="1">
      <alignment horizontal="right"/>
    </xf>
    <xf numFmtId="0" fontId="0" fillId="0" borderId="28" xfId="0" applyBorder="1" applyAlignment="1">
      <alignment vertical="center"/>
    </xf>
    <xf numFmtId="3" fontId="0" fillId="0" borderId="29" xfId="0" applyNumberFormat="1" applyBorder="1" applyAlignment="1">
      <alignment vertical="center"/>
    </xf>
    <xf numFmtId="3" fontId="0" fillId="0" borderId="25" xfId="0" applyNumberFormat="1" applyBorder="1" applyAlignment="1">
      <alignment vertical="center"/>
    </xf>
    <xf numFmtId="3" fontId="0" fillId="0" borderId="28" xfId="0" applyNumberFormat="1" applyBorder="1" applyAlignment="1">
      <alignment vertical="center"/>
    </xf>
    <xf numFmtId="0" fontId="0" fillId="0" borderId="30" xfId="0" applyBorder="1" applyAlignment="1">
      <alignment vertical="center"/>
    </xf>
    <xf numFmtId="3" fontId="0" fillId="0" borderId="31" xfId="0" applyNumberFormat="1" applyBorder="1" applyAlignment="1">
      <alignment vertical="center"/>
    </xf>
    <xf numFmtId="3" fontId="0" fillId="0" borderId="32" xfId="0" applyNumberFormat="1" applyBorder="1" applyAlignment="1">
      <alignment vertical="center"/>
    </xf>
    <xf numFmtId="0" fontId="2" fillId="0" borderId="23" xfId="0" applyFont="1" applyBorder="1" applyAlignment="1">
      <alignment vertical="center" wrapText="1"/>
    </xf>
    <xf numFmtId="3" fontId="2" fillId="0" borderId="21" xfId="0" applyNumberFormat="1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3" fontId="2" fillId="0" borderId="33" xfId="0" applyNumberFormat="1" applyFont="1" applyBorder="1" applyAlignment="1">
      <alignment vertical="center"/>
    </xf>
    <xf numFmtId="0" fontId="2" fillId="0" borderId="34" xfId="0" applyFont="1" applyBorder="1" applyAlignment="1">
      <alignment vertical="center" wrapText="1"/>
    </xf>
    <xf numFmtId="0" fontId="2" fillId="25" borderId="35" xfId="0" applyFont="1" applyFill="1" applyBorder="1" applyAlignment="1">
      <alignment horizontal="center" vertical="center"/>
    </xf>
    <xf numFmtId="0" fontId="2" fillId="25" borderId="36" xfId="0" applyFont="1" applyFill="1" applyBorder="1" applyAlignment="1">
      <alignment horizontal="center" vertical="center"/>
    </xf>
    <xf numFmtId="0" fontId="2" fillId="25" borderId="37" xfId="0" applyFont="1" applyFill="1" applyBorder="1" applyAlignment="1">
      <alignment horizontal="center" vertical="center"/>
    </xf>
    <xf numFmtId="0" fontId="2" fillId="25" borderId="17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2" fillId="25" borderId="16" xfId="0" applyFont="1" applyFill="1" applyBorder="1" applyAlignment="1">
      <alignment horizontal="center" vertical="center" wrapText="1"/>
    </xf>
    <xf numFmtId="0" fontId="2" fillId="24" borderId="35" xfId="0" applyFont="1" applyFill="1" applyBorder="1" applyAlignment="1">
      <alignment horizontal="center" vertical="center"/>
    </xf>
    <xf numFmtId="0" fontId="2" fillId="24" borderId="36" xfId="0" applyFont="1" applyFill="1" applyBorder="1" applyAlignment="1">
      <alignment horizontal="center" vertical="center"/>
    </xf>
    <xf numFmtId="0" fontId="2" fillId="24" borderId="37" xfId="0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</cellXfs>
  <cellStyles count="5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 2" xfId="20"/>
    <cellStyle name="20 % – Zvýraznění2 2" xfId="21"/>
    <cellStyle name="20 % – Zvýraznění3 2" xfId="22"/>
    <cellStyle name="20 % – Zvýraznění4 2" xfId="23"/>
    <cellStyle name="20 % – Zvýraznění5 2" xfId="24"/>
    <cellStyle name="20 % – Zvýraznění6 2" xfId="25"/>
    <cellStyle name="40 % – Zvýraznění1 2" xfId="26"/>
    <cellStyle name="40 % – Zvýraznění2 2" xfId="27"/>
    <cellStyle name="40 % – Zvýraznění3 2" xfId="28"/>
    <cellStyle name="40 % – Zvýraznění4 2" xfId="29"/>
    <cellStyle name="40 % – Zvýraznění5 2" xfId="30"/>
    <cellStyle name="40 % – Zvýraznění6 2" xfId="31"/>
    <cellStyle name="60 % – Zvýraznění1 2" xfId="32"/>
    <cellStyle name="60 % – Zvýraznění2 2" xfId="33"/>
    <cellStyle name="60 % – Zvýraznění3 2" xfId="34"/>
    <cellStyle name="60 % – Zvýraznění4 2" xfId="35"/>
    <cellStyle name="60 % – Zvýraznění5 2" xfId="36"/>
    <cellStyle name="60 % – Zvýraznění6 2" xfId="37"/>
    <cellStyle name="Celkem 2" xfId="38"/>
    <cellStyle name="Excel Built-in Normal" xfId="39"/>
    <cellStyle name="Chybně 2" xfId="40"/>
    <cellStyle name="Kontrolní buňka 2" xfId="41"/>
    <cellStyle name="Nadpis 1 2" xfId="42"/>
    <cellStyle name="Nadpis 2 2" xfId="43"/>
    <cellStyle name="Nadpis 3 2" xfId="44"/>
    <cellStyle name="Nadpis 4 2" xfId="45"/>
    <cellStyle name="Název 2" xfId="46"/>
    <cellStyle name="Neutrální 2" xfId="47"/>
    <cellStyle name="normální 2" xfId="48"/>
    <cellStyle name="normální 2 2" xfId="49"/>
    <cellStyle name="normální 2 3" xfId="50"/>
    <cellStyle name="normální 3" xfId="51"/>
    <cellStyle name="normální 4" xfId="52"/>
    <cellStyle name="normální 4 2" xfId="53"/>
    <cellStyle name="normální 7" xfId="54"/>
    <cellStyle name="Poznámka 2" xfId="55"/>
    <cellStyle name="Propojená buňka 2" xfId="56"/>
    <cellStyle name="SAPBEXstdItem" xfId="57"/>
    <cellStyle name="Správně 2" xfId="58"/>
    <cellStyle name="Text upozornění 2" xfId="59"/>
    <cellStyle name="Vstup 2" xfId="60"/>
    <cellStyle name="Výpočet 2" xfId="61"/>
    <cellStyle name="Výstup 2" xfId="62"/>
    <cellStyle name="Vysvětlující text 2" xfId="63"/>
    <cellStyle name="Zvýraznění 1 2" xfId="64"/>
    <cellStyle name="Zvýraznění 2 2" xfId="65"/>
    <cellStyle name="Zvýraznění 3 2" xfId="66"/>
    <cellStyle name="Zvýraznění 4 2" xfId="67"/>
    <cellStyle name="Zvýraznění 5 2" xfId="68"/>
    <cellStyle name="Zvýraznění 6 2" xfId="69"/>
    <cellStyle name="procen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tabSelected="1" workbookViewId="0" topLeftCell="A7">
      <selection activeCell="O26" sqref="O26"/>
    </sheetView>
  </sheetViews>
  <sheetFormatPr defaultColWidth="9.140625" defaultRowHeight="15"/>
  <cols>
    <col min="1" max="1" width="7.28125" style="3" customWidth="1"/>
    <col min="2" max="2" width="20.7109375" style="3" customWidth="1"/>
    <col min="3" max="3" width="9.140625" style="3" customWidth="1"/>
    <col min="4" max="4" width="19.8515625" style="3" bestFit="1" customWidth="1"/>
    <col min="5" max="5" width="34.00390625" style="3" customWidth="1"/>
    <col min="6" max="6" width="16.00390625" style="5" customWidth="1"/>
    <col min="7" max="7" width="12.140625" style="7" customWidth="1"/>
    <col min="8" max="9" width="9.57421875" style="3" customWidth="1"/>
    <col min="10" max="10" width="11.8515625" style="3" customWidth="1"/>
    <col min="11" max="11" width="15.421875" style="0" customWidth="1"/>
    <col min="12" max="12" width="19.140625" style="3" customWidth="1"/>
    <col min="13" max="13" width="11.28125" style="3" customWidth="1"/>
    <col min="14" max="14" width="23.28125" style="3" customWidth="1"/>
    <col min="15" max="15" width="9.140625" style="3" customWidth="1"/>
    <col min="16" max="16" width="10.7109375" style="3" customWidth="1"/>
    <col min="17" max="16384" width="9.140625" style="3" customWidth="1"/>
  </cols>
  <sheetData>
    <row r="1" ht="15">
      <c r="H1" s="3" t="s">
        <v>17</v>
      </c>
    </row>
    <row r="5" ht="18.75">
      <c r="B5" s="35" t="s">
        <v>13</v>
      </c>
    </row>
    <row r="6" spans="1:10" ht="15.75" thickBot="1">
      <c r="A6" s="1"/>
      <c r="B6" s="1"/>
      <c r="C6" s="1"/>
      <c r="D6" s="1"/>
      <c r="E6" s="1"/>
      <c r="F6" s="2"/>
      <c r="G6" s="6"/>
      <c r="H6" s="1"/>
      <c r="I6" s="1"/>
      <c r="J6" s="1"/>
    </row>
    <row r="7" spans="1:14" ht="75.75" thickBot="1">
      <c r="A7" s="16" t="s">
        <v>0</v>
      </c>
      <c r="B7" s="29" t="s">
        <v>1</v>
      </c>
      <c r="C7" s="29" t="s">
        <v>2</v>
      </c>
      <c r="D7" s="17" t="s">
        <v>3</v>
      </c>
      <c r="E7" s="17" t="s">
        <v>18</v>
      </c>
      <c r="F7" s="63" t="s">
        <v>25</v>
      </c>
      <c r="G7" s="18" t="s">
        <v>19</v>
      </c>
      <c r="H7" s="18" t="s">
        <v>21</v>
      </c>
      <c r="I7" s="18" t="s">
        <v>22</v>
      </c>
      <c r="J7" s="18" t="s">
        <v>20</v>
      </c>
      <c r="K7" s="18" t="s">
        <v>26</v>
      </c>
      <c r="L7" s="66" t="s">
        <v>27</v>
      </c>
      <c r="M7" s="79" t="s">
        <v>28</v>
      </c>
      <c r="N7" s="72"/>
    </row>
    <row r="8" spans="1:20" ht="27.75" customHeight="1">
      <c r="A8" s="84" t="s">
        <v>4</v>
      </c>
      <c r="B8" s="87" t="s">
        <v>14</v>
      </c>
      <c r="C8" s="87" t="s">
        <v>5</v>
      </c>
      <c r="D8" s="30" t="s">
        <v>7</v>
      </c>
      <c r="E8" s="30"/>
      <c r="F8" s="31">
        <v>50</v>
      </c>
      <c r="G8" s="36">
        <v>0</v>
      </c>
      <c r="H8" s="40"/>
      <c r="I8" s="45">
        <f>G8*H8</f>
        <v>0</v>
      </c>
      <c r="J8" s="36">
        <f>G8+I8</f>
        <v>0</v>
      </c>
      <c r="K8" s="36">
        <f>F8*G8</f>
        <v>0</v>
      </c>
      <c r="L8" s="67">
        <f>F8*J8</f>
        <v>0</v>
      </c>
      <c r="M8" s="80"/>
      <c r="N8" s="4"/>
      <c r="O8" s="4"/>
      <c r="P8" s="4"/>
      <c r="Q8" s="4"/>
      <c r="R8" s="4"/>
      <c r="S8" s="4"/>
      <c r="T8" s="4"/>
    </row>
    <row r="9" spans="1:20" ht="27.75" customHeight="1">
      <c r="A9" s="85"/>
      <c r="B9" s="88"/>
      <c r="C9" s="88"/>
      <c r="D9" s="11" t="s">
        <v>8</v>
      </c>
      <c r="E9" s="11"/>
      <c r="F9" s="12">
        <v>50</v>
      </c>
      <c r="G9" s="37">
        <v>0</v>
      </c>
      <c r="H9" s="41"/>
      <c r="I9" s="47">
        <f aca="true" t="shared" si="0" ref="I9:I11">G9*H9</f>
        <v>0</v>
      </c>
      <c r="J9" s="46">
        <f aca="true" t="shared" si="1" ref="J9:J11">G9+I9</f>
        <v>0</v>
      </c>
      <c r="K9" s="37">
        <f aca="true" t="shared" si="2" ref="K9:K11">F9*G9</f>
        <v>0</v>
      </c>
      <c r="L9" s="68">
        <f>F9*J9</f>
        <v>0</v>
      </c>
      <c r="M9" s="81"/>
      <c r="N9" s="75"/>
      <c r="O9" s="4"/>
      <c r="P9" s="4"/>
      <c r="Q9" s="4"/>
      <c r="R9" s="4"/>
      <c r="S9" s="4"/>
      <c r="T9" s="4"/>
    </row>
    <row r="10" spans="1:20" ht="27.75" customHeight="1">
      <c r="A10" s="85"/>
      <c r="B10" s="88"/>
      <c r="C10" s="88" t="s">
        <v>6</v>
      </c>
      <c r="D10" s="11" t="s">
        <v>7</v>
      </c>
      <c r="E10" s="11"/>
      <c r="F10" s="12">
        <v>50</v>
      </c>
      <c r="G10" s="37">
        <v>0</v>
      </c>
      <c r="H10" s="41"/>
      <c r="I10" s="37">
        <f t="shared" si="0"/>
        <v>0</v>
      </c>
      <c r="J10" s="47">
        <f t="shared" si="1"/>
        <v>0</v>
      </c>
      <c r="K10" s="37">
        <f t="shared" si="2"/>
        <v>0</v>
      </c>
      <c r="L10" s="68">
        <f>F10*J10</f>
        <v>0</v>
      </c>
      <c r="M10" s="81"/>
      <c r="N10" s="75"/>
      <c r="O10" s="4"/>
      <c r="P10" s="4"/>
      <c r="Q10" s="4"/>
      <c r="R10" s="4"/>
      <c r="S10" s="4"/>
      <c r="T10" s="4"/>
    </row>
    <row r="11" spans="1:20" ht="27.75" customHeight="1" thickBot="1">
      <c r="A11" s="86"/>
      <c r="B11" s="89"/>
      <c r="C11" s="89"/>
      <c r="D11" s="20" t="s">
        <v>9</v>
      </c>
      <c r="E11" s="20"/>
      <c r="F11" s="21">
        <v>50</v>
      </c>
      <c r="G11" s="38">
        <v>0</v>
      </c>
      <c r="H11" s="42"/>
      <c r="I11" s="46">
        <f t="shared" si="0"/>
        <v>0</v>
      </c>
      <c r="J11" s="47">
        <f t="shared" si="1"/>
        <v>0</v>
      </c>
      <c r="K11" s="38">
        <f t="shared" si="2"/>
        <v>0</v>
      </c>
      <c r="L11" s="69">
        <f>F11*J11</f>
        <v>0</v>
      </c>
      <c r="M11" s="82"/>
      <c r="N11" s="75"/>
      <c r="O11" s="4"/>
      <c r="P11" s="4"/>
      <c r="Q11" s="4"/>
      <c r="R11" s="4"/>
      <c r="S11" s="4"/>
      <c r="T11" s="4"/>
    </row>
    <row r="12" spans="6:11" ht="15">
      <c r="F12" s="28"/>
      <c r="I12" s="50"/>
      <c r="J12" s="50"/>
      <c r="K12" s="53"/>
    </row>
    <row r="13" spans="7:12" ht="15">
      <c r="G13" s="64" t="s">
        <v>23</v>
      </c>
      <c r="J13" s="32"/>
      <c r="K13" s="39"/>
      <c r="L13" s="43">
        <f>SUM(K8:K11)</f>
        <v>0</v>
      </c>
    </row>
    <row r="14" spans="7:12" ht="15">
      <c r="G14" s="64" t="s">
        <v>15</v>
      </c>
      <c r="J14" s="32"/>
      <c r="K14" s="34"/>
      <c r="L14" s="43">
        <f>L13*0.15</f>
        <v>0</v>
      </c>
    </row>
    <row r="15" spans="7:12" ht="15">
      <c r="G15" s="64" t="s">
        <v>24</v>
      </c>
      <c r="J15" s="32"/>
      <c r="K15" s="34"/>
      <c r="L15" s="43">
        <f>SUM(L13:L14)</f>
        <v>0</v>
      </c>
    </row>
    <row r="19" ht="18.75">
      <c r="B19" s="8"/>
    </row>
    <row r="20" ht="18.75">
      <c r="B20" s="35" t="s">
        <v>10</v>
      </c>
    </row>
    <row r="21" spans="6:13" ht="15.75" thickBot="1">
      <c r="F21" s="3"/>
      <c r="G21" s="3"/>
      <c r="M21" s="76"/>
    </row>
    <row r="22" spans="1:14" ht="75.75" thickBot="1">
      <c r="A22" s="13" t="s">
        <v>0</v>
      </c>
      <c r="B22" s="14" t="s">
        <v>1</v>
      </c>
      <c r="C22" s="15" t="s">
        <v>2</v>
      </c>
      <c r="D22" s="16" t="s">
        <v>3</v>
      </c>
      <c r="E22" s="17" t="s">
        <v>18</v>
      </c>
      <c r="F22" s="63" t="s">
        <v>25</v>
      </c>
      <c r="G22" s="18" t="s">
        <v>19</v>
      </c>
      <c r="H22" s="18" t="s">
        <v>21</v>
      </c>
      <c r="I22" s="18" t="s">
        <v>22</v>
      </c>
      <c r="J22" s="18" t="s">
        <v>20</v>
      </c>
      <c r="K22" s="18" t="s">
        <v>26</v>
      </c>
      <c r="L22" s="19" t="s">
        <v>27</v>
      </c>
      <c r="M22" s="83" t="s">
        <v>28</v>
      </c>
      <c r="N22" s="72"/>
    </row>
    <row r="23" spans="1:20" ht="27.75" customHeight="1" thickBot="1">
      <c r="A23" s="90" t="s">
        <v>11</v>
      </c>
      <c r="B23" s="93" t="s">
        <v>12</v>
      </c>
      <c r="C23" s="93" t="s">
        <v>5</v>
      </c>
      <c r="D23" s="22" t="s">
        <v>7</v>
      </c>
      <c r="E23" s="22"/>
      <c r="F23" s="23">
        <v>400</v>
      </c>
      <c r="G23" s="55">
        <v>0</v>
      </c>
      <c r="H23" s="44"/>
      <c r="I23" s="56">
        <f aca="true" t="shared" si="3" ref="I23:I26">G23*H23</f>
        <v>0</v>
      </c>
      <c r="J23" s="57">
        <f>G23+I23</f>
        <v>0</v>
      </c>
      <c r="K23" s="57">
        <f>F23*G23</f>
        <v>0</v>
      </c>
      <c r="L23" s="58">
        <f>F23*J23</f>
        <v>0</v>
      </c>
      <c r="M23" s="77"/>
      <c r="N23" s="75"/>
      <c r="O23" s="52"/>
      <c r="P23" s="4"/>
      <c r="Q23" s="4"/>
      <c r="R23" s="4"/>
      <c r="S23" s="4"/>
      <c r="T23" s="4"/>
    </row>
    <row r="24" spans="1:20" ht="27.75" customHeight="1" thickBot="1">
      <c r="A24" s="91"/>
      <c r="B24" s="94"/>
      <c r="C24" s="94"/>
      <c r="D24" s="9" t="s">
        <v>8</v>
      </c>
      <c r="E24" s="9"/>
      <c r="F24" s="10">
        <v>800</v>
      </c>
      <c r="G24" s="55">
        <v>0</v>
      </c>
      <c r="H24" s="48"/>
      <c r="I24" s="56">
        <f t="shared" si="3"/>
        <v>0</v>
      </c>
      <c r="J24" s="57">
        <f aca="true" t="shared" si="4" ref="J24:J27">G24+I24</f>
        <v>0</v>
      </c>
      <c r="K24" s="57">
        <f aca="true" t="shared" si="5" ref="K24:K27">F24*G24</f>
        <v>0</v>
      </c>
      <c r="L24" s="58">
        <f aca="true" t="shared" si="6" ref="L24:L27">F24*J24</f>
        <v>0</v>
      </c>
      <c r="M24" s="74"/>
      <c r="N24" s="75"/>
      <c r="O24" s="52"/>
      <c r="P24" s="4"/>
      <c r="Q24" s="4"/>
      <c r="R24" s="4"/>
      <c r="S24" s="4"/>
      <c r="T24" s="4"/>
    </row>
    <row r="25" spans="1:20" ht="27.75" customHeight="1" thickBot="1">
      <c r="A25" s="91"/>
      <c r="B25" s="94"/>
      <c r="C25" s="94" t="s">
        <v>6</v>
      </c>
      <c r="D25" s="9" t="s">
        <v>7</v>
      </c>
      <c r="E25" s="9"/>
      <c r="F25" s="10">
        <v>200</v>
      </c>
      <c r="G25" s="55">
        <v>0</v>
      </c>
      <c r="H25" s="48"/>
      <c r="I25" s="56">
        <f t="shared" si="3"/>
        <v>0</v>
      </c>
      <c r="J25" s="57">
        <f t="shared" si="4"/>
        <v>0</v>
      </c>
      <c r="K25" s="57">
        <f t="shared" si="5"/>
        <v>0</v>
      </c>
      <c r="L25" s="58">
        <f t="shared" si="6"/>
        <v>0</v>
      </c>
      <c r="M25" s="74"/>
      <c r="N25" s="75"/>
      <c r="O25" s="4"/>
      <c r="P25" s="4"/>
      <c r="Q25" s="4"/>
      <c r="R25" s="4"/>
      <c r="S25" s="4"/>
      <c r="T25" s="4"/>
    </row>
    <row r="26" spans="1:20" ht="27.75" customHeight="1" thickBot="1">
      <c r="A26" s="91"/>
      <c r="B26" s="94"/>
      <c r="C26" s="94"/>
      <c r="D26" s="9" t="s">
        <v>9</v>
      </c>
      <c r="E26" s="9"/>
      <c r="F26" s="10">
        <v>1100</v>
      </c>
      <c r="G26" s="55">
        <v>0</v>
      </c>
      <c r="H26" s="49"/>
      <c r="I26" s="56">
        <f t="shared" si="3"/>
        <v>0</v>
      </c>
      <c r="J26" s="57">
        <f t="shared" si="4"/>
        <v>0</v>
      </c>
      <c r="K26" s="57">
        <f t="shared" si="5"/>
        <v>0</v>
      </c>
      <c r="L26" s="70">
        <f t="shared" si="6"/>
        <v>0</v>
      </c>
      <c r="M26" s="73"/>
      <c r="N26" s="4"/>
      <c r="O26" s="4"/>
      <c r="P26" s="4"/>
      <c r="Q26" s="4"/>
      <c r="R26" s="4"/>
      <c r="S26" s="4"/>
      <c r="T26" s="4"/>
    </row>
    <row r="27" spans="1:20" ht="27.75" customHeight="1" thickBot="1">
      <c r="A27" s="92"/>
      <c r="B27" s="95"/>
      <c r="C27" s="24"/>
      <c r="D27" s="25" t="s">
        <v>16</v>
      </c>
      <c r="E27" s="26"/>
      <c r="F27" s="27">
        <v>100</v>
      </c>
      <c r="G27" s="60">
        <v>0</v>
      </c>
      <c r="H27" s="51"/>
      <c r="I27" s="59">
        <f>G27*H27</f>
        <v>0</v>
      </c>
      <c r="J27" s="56">
        <f t="shared" si="4"/>
        <v>0</v>
      </c>
      <c r="K27" s="59">
        <f t="shared" si="5"/>
        <v>0</v>
      </c>
      <c r="L27" s="71">
        <f t="shared" si="6"/>
        <v>0</v>
      </c>
      <c r="M27" s="78"/>
      <c r="N27" s="4"/>
      <c r="O27" s="4"/>
      <c r="P27" s="4"/>
      <c r="Q27" s="4"/>
      <c r="R27" s="4"/>
      <c r="S27" s="4"/>
      <c r="T27" s="4"/>
    </row>
    <row r="28" spans="6:13" ht="15">
      <c r="F28" s="28"/>
      <c r="H28" s="50"/>
      <c r="J28" s="50"/>
      <c r="K28" s="54"/>
      <c r="M28" s="50"/>
    </row>
    <row r="29" spans="7:12" ht="15">
      <c r="G29" s="64" t="s">
        <v>23</v>
      </c>
      <c r="K29" s="33"/>
      <c r="L29" s="43">
        <f>SUM(K23:K27)</f>
        <v>0</v>
      </c>
    </row>
    <row r="30" spans="7:12" ht="15">
      <c r="G30" s="64" t="s">
        <v>15</v>
      </c>
      <c r="K30" s="34"/>
      <c r="L30" s="43">
        <f>L29*0.15</f>
        <v>0</v>
      </c>
    </row>
    <row r="31" spans="7:12" ht="15">
      <c r="G31" s="64" t="s">
        <v>24</v>
      </c>
      <c r="K31" s="34"/>
      <c r="L31" s="43">
        <f>SUM(L29:L30)</f>
        <v>0</v>
      </c>
    </row>
    <row r="32" ht="15">
      <c r="G32" s="65"/>
    </row>
    <row r="44" spans="10:11" ht="15">
      <c r="J44" s="61"/>
      <c r="K44" s="62"/>
    </row>
  </sheetData>
  <mergeCells count="8">
    <mergeCell ref="A8:A11"/>
    <mergeCell ref="B8:B11"/>
    <mergeCell ref="C8:C9"/>
    <mergeCell ref="C10:C11"/>
    <mergeCell ref="A23:A27"/>
    <mergeCell ref="B23:B27"/>
    <mergeCell ref="C23:C24"/>
    <mergeCell ref="C25:C26"/>
  </mergeCells>
  <printOptions/>
  <pageMargins left="0.7" right="0.7" top="0.787401575" bottom="0.787401575" header="0.3" footer="0.3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vlckova</dc:creator>
  <cp:keywords/>
  <dc:description/>
  <cp:lastModifiedBy>beznoskova</cp:lastModifiedBy>
  <cp:lastPrinted>2023-03-22T11:47:18Z</cp:lastPrinted>
  <dcterms:created xsi:type="dcterms:W3CDTF">2017-05-04T12:14:47Z</dcterms:created>
  <dcterms:modified xsi:type="dcterms:W3CDTF">2023-03-31T06:14:45Z</dcterms:modified>
  <cp:category/>
  <cp:version/>
  <cp:contentType/>
  <cp:contentStatus/>
</cp:coreProperties>
</file>