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178 JIH Dodávka léčiv dle ATC skupin pro JIHNEM (072022)\03 Dotazy a Vysvětlení\"/>
    </mc:Choice>
  </mc:AlternateContent>
  <xr:revisionPtr revIDLastSave="0" documentId="13_ncr:1_{DC156892-824C-4E31-9017-82FD0E419D1E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B" sheetId="1" r:id="rId1"/>
  </sheets>
  <definedNames>
    <definedName name="_xlnm._FilterDatabase" localSheetId="0" hidden="1">CB!#REF!</definedName>
    <definedName name="_xlnm.Print_Titles" localSheetId="0">CB!$1:$6</definedName>
    <definedName name="_xlnm.Print_Area" localSheetId="0">CB!$A$1:$L$63</definedName>
  </definedNames>
  <calcPr calcId="191029"/>
</workbook>
</file>

<file path=xl/calcChain.xml><?xml version="1.0" encoding="utf-8"?>
<calcChain xmlns="http://schemas.openxmlformats.org/spreadsheetml/2006/main">
  <c r="J56" i="1" l="1"/>
  <c r="L56" i="1" s="1"/>
  <c r="K56" i="1"/>
  <c r="K58" i="1" l="1"/>
  <c r="L58" i="1"/>
  <c r="K51" i="1" l="1"/>
  <c r="J51" i="1"/>
  <c r="L51" i="1" s="1"/>
  <c r="K49" i="1"/>
  <c r="J49" i="1"/>
  <c r="L49" i="1" s="1"/>
  <c r="K47" i="1"/>
  <c r="J47" i="1"/>
  <c r="L47" i="1" s="1"/>
  <c r="K45" i="1"/>
  <c r="J45" i="1"/>
  <c r="L45" i="1" s="1"/>
  <c r="K43" i="1"/>
  <c r="J43" i="1"/>
  <c r="L43" i="1" s="1"/>
  <c r="K41" i="1"/>
  <c r="J41" i="1"/>
  <c r="L41" i="1" s="1"/>
  <c r="K39" i="1"/>
  <c r="J39" i="1"/>
  <c r="L39" i="1" s="1"/>
  <c r="K37" i="1"/>
  <c r="J37" i="1"/>
  <c r="L37" i="1" s="1"/>
  <c r="K53" i="1" l="1"/>
  <c r="L53" i="1"/>
  <c r="K32" i="1" l="1"/>
  <c r="J32" i="1"/>
  <c r="L32" i="1" s="1"/>
  <c r="K30" i="1"/>
  <c r="J30" i="1"/>
  <c r="L30" i="1" s="1"/>
  <c r="K28" i="1"/>
  <c r="J28" i="1"/>
  <c r="L28" i="1" s="1"/>
  <c r="K26" i="1"/>
  <c r="J26" i="1"/>
  <c r="L26" i="1" s="1"/>
  <c r="L34" i="1" l="1"/>
  <c r="K34" i="1"/>
  <c r="K21" i="1"/>
  <c r="J21" i="1"/>
  <c r="L21" i="1" s="1"/>
  <c r="K19" i="1"/>
  <c r="J19" i="1"/>
  <c r="L19" i="1" s="1"/>
  <c r="K23" i="1" l="1"/>
  <c r="L23" i="1"/>
  <c r="K14" i="1" l="1"/>
  <c r="J14" i="1"/>
  <c r="L14" i="1" s="1"/>
  <c r="K12" i="1"/>
  <c r="J12" i="1"/>
  <c r="L12" i="1" s="1"/>
  <c r="K10" i="1"/>
  <c r="J10" i="1"/>
  <c r="L10" i="1" s="1"/>
  <c r="K8" i="1"/>
  <c r="J8" i="1"/>
  <c r="L8" i="1" s="1"/>
  <c r="K16" i="1" l="1"/>
  <c r="L16" i="1"/>
</calcChain>
</file>

<file path=xl/sharedStrings.xml><?xml version="1.0" encoding="utf-8"?>
<sst xmlns="http://schemas.openxmlformats.org/spreadsheetml/2006/main" count="110" uniqueCount="58">
  <si>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</si>
  <si>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</si>
  <si>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</si>
  <si>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</si>
  <si>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</si>
  <si>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</si>
  <si>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</si>
  <si>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</si>
  <si>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</si>
  <si>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</si>
  <si>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 3</t>
  </si>
  <si>
    <t>Název veřejné zakázky</t>
  </si>
  <si>
    <t>TECHNICKÁ SPECIFIKACE - CENÍK</t>
  </si>
  <si>
    <t>Předpokládaná hodnota za 24 měsíců bez DPH</t>
  </si>
  <si>
    <t xml:space="preserve">CELKEM ZA 24 MĚSÍCŮ - ČÁST 3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</si>
  <si>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</si>
  <si>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</si>
  <si>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</si>
  <si>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*Účastník vyplní pouze tu část na kterou podává nabídku.</t>
  </si>
  <si>
    <t>N06AX26</t>
  </si>
  <si>
    <t>VORTIOXETIN</t>
  </si>
  <si>
    <t>10MG TBL FLM 28</t>
  </si>
  <si>
    <t>1x DENNĚ</t>
  </si>
  <si>
    <t>5MG TBL FLM 28</t>
  </si>
  <si>
    <t>L02BX02</t>
  </si>
  <si>
    <t>DEGARELIX</t>
  </si>
  <si>
    <t>120MG INJ PSO LQF 2+2X3ML ISP+2AD+2J</t>
  </si>
  <si>
    <t>80MG INJ PSO LQF 1+1X4,2ML ISP+AD+J</t>
  </si>
  <si>
    <t>R03BB04</t>
  </si>
  <si>
    <t>TIOTROPIUM-BROMID</t>
  </si>
  <si>
    <t>18MCG INH PLV CPS DUR 30</t>
  </si>
  <si>
    <t>2,5MCG INH SOL 1X60DÁV+1INH</t>
  </si>
  <si>
    <t>2,5MCG INH SOL 3X60DÁV</t>
  </si>
  <si>
    <t>2,5MCG INH SOL 3X60DÁV+1INH</t>
  </si>
  <si>
    <t>N02AX06</t>
  </si>
  <si>
    <t>TAPENTADOL</t>
  </si>
  <si>
    <t>100MG TBL FLM 20</t>
  </si>
  <si>
    <t>50MG TBL FLM 20</t>
  </si>
  <si>
    <t>75MG TBL FLM 20</t>
  </si>
  <si>
    <t>100MG TBL PRO 60</t>
  </si>
  <si>
    <t>150MG TBL PRO 60</t>
  </si>
  <si>
    <t>200MG TBL PRO 60</t>
  </si>
  <si>
    <t>250MG TBL PRO 60</t>
  </si>
  <si>
    <t>50MG TBL PRO 60</t>
  </si>
  <si>
    <r>
      <t>DODÁVKA LÉČIV DLE ATC SKUPIN PRO JIHNEM (</t>
    </r>
    <r>
      <rPr>
        <b/>
        <sz val="14"/>
        <rFont val="Arial"/>
        <family val="2"/>
        <charset val="238"/>
      </rPr>
      <t>07</t>
    </r>
    <r>
      <rPr>
        <b/>
        <sz val="14"/>
        <color theme="1"/>
        <rFont val="Arial"/>
        <family val="2"/>
        <charset val="238"/>
      </rPr>
      <t>2022)</t>
    </r>
  </si>
  <si>
    <t>Část 1</t>
  </si>
  <si>
    <t>Část 2</t>
  </si>
  <si>
    <t>Část 4</t>
  </si>
  <si>
    <t xml:space="preserve">CELKEM ZA 24 MĚSÍCŮ - ČÁST 2 </t>
  </si>
  <si>
    <t xml:space="preserve">CELKEM ZA 24 MĚSÍCŮ - ČÁST 1 </t>
  </si>
  <si>
    <t xml:space="preserve">CELKEM ZA 24 MĚSÍCŮ - ČÁST 4 </t>
  </si>
  <si>
    <t>J05AB16</t>
  </si>
  <si>
    <t>REMDESIVIR</t>
  </si>
  <si>
    <t>100MG INF PLV CSL 1</t>
  </si>
  <si>
    <t>1x denně</t>
  </si>
  <si>
    <t>Část 5</t>
  </si>
  <si>
    <t>10MG TBL FLM 56</t>
  </si>
  <si>
    <t>15MG TBL FLM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</si>
</sst>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Alignment="1"/>
    <xf numFmtId="164" fontId="28" fillId="37" borderId="1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28" fillId="37" borderId="10" xfId="0" applyFont="1" applyFill="1" applyBorder="1" applyAlignment="1">
      <alignment horizontal="right" vertical="center"/>
    </xf>
    <xf numFmtId="0" fontId="28" fillId="0" borderId="1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164" fontId="31" fillId="35" borderId="16" xfId="0" applyNumberFormat="1" applyFont="1" applyFill="1" applyBorder="1" applyAlignment="1">
      <alignment horizontal="center" vertical="center"/>
    </xf>
    <xf numFmtId="164" fontId="31" fillId="35" borderId="15" xfId="0" applyNumberFormat="1" applyFont="1" applyFill="1" applyBorder="1" applyAlignment="1">
      <alignment horizontal="center" vertical="center"/>
    </xf>
    <xf numFmtId="9" fontId="31" fillId="35" borderId="18" xfId="0" applyNumberFormat="1" applyFont="1" applyFill="1" applyBorder="1" applyAlignment="1">
      <alignment horizontal="center" vertical="center"/>
    </xf>
    <xf numFmtId="9" fontId="31" fillId="35" borderId="19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9" fontId="31" fillId="35" borderId="16" xfId="0" applyNumberFormat="1" applyFont="1" applyFill="1" applyBorder="1" applyAlignment="1">
      <alignment horizontal="center" vertical="center"/>
    </xf>
    <xf numFmtId="9" fontId="31" fillId="35" borderId="15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2" fillId="33" borderId="11" xfId="0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/>
    </xf>
    <xf numFmtId="0" fontId="32" fillId="33" borderId="17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F6BD0253-AA30-4B73-9B35-98EA414D374F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6C6A5B37-3D40-4E21-B562-76E7ED4F5978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EC040A8-AAEF-4529-889F-5337A7132544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36940CD6-F20E-4C9F-AB2E-522750D1B657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6DAEDAE8-95CA-4C87-8109-72C2B3DB2EC4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E29A5D46-AFA2-4D2A-8815-8727B9F3665F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B04B7DF-B969-41AC-B7AE-0756B6409DDE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30787DFB-79DA-4B64-8712-5879BABC0B3F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69F6AD0E-DBBD-4A8F-A837-71926A6F8E0C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D3B74579-B44D-48FD-AC6A-08481D247486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4C6D62D7-563C-4075-9C74-0A3504ED83A6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380D35B-89EE-41C4-98DA-9DCF57213CED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ECBC19-6C0F-427E-A4E1-74C2F981F5AC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8A6A2B7A-2BED-45B6-A1DD-14EBFA83D428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9ACEC2CE-1D9D-49F5-B0CF-4944502E12BD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6A7CBDB7-41E1-4B9F-9F48-5DF326966071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FA2E867-77D6-4A61-A5C9-F5E144603FF1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0E09017-DC97-41AA-A49B-759EF7D0B806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563BC125-33FB-4F7C-9256-EBE9FCCB3FCC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67CB31D1-2944-4B6C-B329-86EAB6B2635E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72AD9E77-DFCA-4E29-9133-BE197764A076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B9CAB6C8-3A74-4802-9D2A-B5D1314A3584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8A529CB0-0799-4A2D-BFC5-AD13DF19E5B4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4EB7201F-0899-4EE7-802B-FD32922B1D85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0801D4EF-344B-40E6-B8EA-F9891959E92A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79938569-A9EB-47F4-B05E-6CF07E517682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9AE676E2-B16A-4AE3-9AB3-E689C0E27A02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6B4414D1-09A2-4CD0-A187-CF6FA7EC60E1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47EA896D-5097-4A9C-91F1-F879B4F125E2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D0A1463D-CECA-49AA-A0B0-3E64944BA57D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20DEDAA9-18EA-4F03-9967-DA9CA8F798B7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AD080F7-DDE4-411B-A89C-56EBC045CB8B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8C0AACD7-7F15-45FD-9E64-11A5A6BB9370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F317991-DF21-4C84-859E-4092FD305F1D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98F2F0DF-8010-4C42-94A8-F6968B012F55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EA65E26B-30CE-4993-9999-21C54FA5E89F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3A77160E-D94C-495C-A0BB-2E384669D32F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91B41ADC-325B-4DE4-BCE4-3C495D84DD6F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6B6472F-FE96-4CF9-A358-82FA36BDE608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F4D9E417-3CE4-4C7D-8B6D-F80383C63ED9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010BB6A0-900F-4C3B-B4EA-F51F8D9248F1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C6A6A9BD-84A1-4D4B-B6A7-47BDB58FD8D5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25870FF9-0545-4345-9F9C-2EFAFA9DFAC0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05183970-BE3F-4EDA-A7F7-05A696D9040B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C8E217CA-26D2-4B1D-8E83-C83CE18DF28F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774FF1E7-18D1-4A5C-BF95-350B375878E5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05DF8BCF-7A53-4BD6-AF57-7E23EC9FD236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BBE77155-D733-4E50-8474-A1669A5C5356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C324CFCC-4B89-497D-8E2E-F6044F023317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3EBF0137-FE29-4914-9ECB-B86AE9CEA308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88B8F10-F518-4F8B-8004-40E9B0216759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5F8818A2-2DE4-4EAD-9341-F16B0BAF502C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8764AD27-6A2C-4743-952C-15CB5331A2B8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086F878B-A781-4FF3-9943-75BE8ED19D79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24815F67-6123-4DD8-A496-29029A9FB838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42BD8B68-4E8D-48EB-ADEA-E04651769502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F00E53E5-674E-4576-B5DE-D981F6B37C62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4E5FD862-4C41-40EC-91E0-7F359F142AC3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42C54086-2725-412B-AC44-09416FC090D6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3BAA0C23-CA70-492C-A9D1-2C20EC0647E1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F328731F-B7C2-4544-890B-7D6C3191D5F5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E42DBD54-E1E1-4150-BE15-2ADE9420BAD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BA98AA6B-450B-4C8F-85DD-AEED4357EF3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7912337A-B64C-4326-BFA9-E664B778978C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C7D7436-84DB-49AC-ADD7-38EC504EE715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0E070C44-80EE-4CAD-AAA1-007828E5E2C1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17A80AD7-565C-4943-8AE8-851339E6697E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E0ACBA71-5E8A-4E38-97E8-91684413B3A2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510D8EC-9364-4569-AA68-8C4622BD5D83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51B328F-28A6-464C-8DCB-59E4B03116B8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22C20382-5F8C-4758-875D-0D4DA104780C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1AA2F1EA-8635-4970-9B17-C9160D719EF5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D06B8F32-1D55-4F9B-8635-812F5F4DB012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E829EBF3-0119-4C9B-AC58-9169AF5E3B38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3E798503-0D11-4817-98A0-404F4E4819EE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BD899BDB-FB0D-4825-8FFC-3BCF983A398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FB74D95-58AD-41E8-AFC7-9079631657AA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0B31F936-1F88-4314-8A70-E58330E5D04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4B4A9051-19C3-4F2A-BB0B-CE759E9A7025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AC84075-0304-408A-BFE9-D14B7084C539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B801A4-9CD2-4279-BC88-55F91C8672D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6F1FFED4-7951-4BBE-91D5-473C21F808AE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02814B20-CABA-4448-A98C-79031412E08D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CF654397-BFCD-44FD-8EA2-D7396B8EB2C0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A078B8E-109F-458C-831C-712FC97B216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6989CEED-1CBB-4652-BF02-4E8287587540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9F13CA8C-7395-44B6-A7D8-30C05481C1A5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9F6EE64B-6438-4A60-9A49-30F43A04DC0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75EC84A2-B004-4E87-B448-E8ED402805F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8CAC6633-EF3F-4B56-A674-2E3FBDD1F2F4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212143DC-3CDB-4F12-8692-D6C20815255B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2B74AF8-15BD-41C2-9B77-F8C5C84D6735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A51CABE6-2128-47DA-A540-B22B79269C28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8A66F14-3A7A-4DEA-B925-2438439D3D9D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BADBE5E9-EB8F-4524-9B18-196FF3CAAF9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A51F2BDA-C364-4B4C-8D74-6DADE651FAB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B40BC9EF-EDA5-4AEC-A4AE-9F4340E48EB1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0D4B131C-DD8B-4C2E-A983-4B9F4F75225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CBCB29BF-6ACA-4549-BA65-C0BE6245A4D4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8F62E951-2BB6-41F0-86FC-B21E86833B3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CA563A42-1622-44C3-81AC-58244D36A73B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39C21D1-B797-4330-8B82-4CC9AFC2FD13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91363B7-F15D-4E64-9322-56B09A498B30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B2C84F2-5F4B-4BDC-9EB4-93423E986186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EE06E2CD-4766-4D63-9DF7-8A14D9A7DE31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832A3CCA-30B5-43A1-8D60-06272F23E3B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D80A4ED3-F373-4A1D-ADE4-C1ACB3F6964E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357A64CD-EE01-4CA5-9BC3-69450EA9604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232CCC1D-797F-47BE-AF3E-432FCAE26D6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F53E6000-E3C9-4B05-96EE-1806858B948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46DBE1BA-4356-4926-813B-5A1C5C2B0AEC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A21AAC06-9593-4DBD-BBDC-E0D1DFA3277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4519E2A0-B60C-436A-8844-DFD738777B33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76D7FDB6-D1F8-4B14-B240-07B65CD86740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4194137E-181C-4D98-89CF-274217F8153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342C242B-5043-4AE8-9E7C-368D55A2356B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DE28203D-6DA6-4A81-BE7D-15F498DF6BF6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37A6066C-28BC-48E6-A7E0-1CC2433E6F71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4F551913-35AB-49AD-A04B-4BA0F4F19AD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9DAD0FC6-5FB4-4CA9-937E-5C1F1A79B03C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53EF4610-B7F0-4EC1-914D-C7F62C651AA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65037447-C3B4-4F69-A33D-F2D8A7C98FD4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A9785FF6-7AC6-4304-B5B0-A103300B209D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40A12393-D064-4D4E-8636-6D7AC6365B02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643BE02D-3846-43B0-9B48-E7449BC92435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7C4169E7-1FE8-41E0-AB04-6E404C404271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A114C188-FB13-4BAB-9C28-B04D6DFA89DA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F40CAAB4-3EB8-4159-8F5F-1DD32FEED79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1117BDBC-CB89-4C69-A425-0534529420E0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D862EDAB-7DD6-40BF-A429-017B24426D78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4B29DCE3-7579-4F45-BC50-97B64876DCA3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6B1281EB-CBC3-465C-A5A5-A3CF18C4C3D2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BBB2B227-580E-4AE7-8393-9B8C38528AB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E4265EB-9FEA-4044-9593-B82468A96B8D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A8EBD578-DA99-4ABF-94FD-B91893C80F9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2B04619-9302-44FF-88C3-C099B6766371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B2FA2468-EC5A-47EF-9946-B8EB95A9C646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2157441C-F4BE-48D0-9D5B-030C4DADFAD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525CCB78-8246-4DD3-A73B-0DF5281CA50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A9C6CB04-F137-4D03-81A0-7D003128253E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9D2EBFD8-06CB-423F-9947-10A8FA6CBBB7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82F0B4FF-63F1-4F71-AEC1-3472838D2868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9577E9A4-C48F-4F29-A16B-CFF3BB20263C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B52EC614-C4F0-4B9C-B06B-3690EDC962B0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6EDC666-4D68-484C-8FD0-4DD92FA6D7E9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0F275E1C-73E1-4A92-A204-22EAE80612B1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B3741CC5-DBDD-4136-A6E5-FEBF04BD2670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2218936F-6939-4181-B82D-36F753FE9CB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27407C92-9FE7-4095-B456-D838BBEDC5D0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468E073-808F-498B-B892-7B27240A11B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3B4D0C9A-0923-48E4-A1C1-2FC8C463053E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2DF4094D-2D8A-4479-B0C5-80A315492F3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671B7A6C-7B6A-4DAE-AF4A-8022EE2CE65F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53E1F96-CFDE-48D5-B5BF-5FA621768883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37980C5E-6739-4BD0-86D9-E307E38D157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C67A1663-9637-4929-BE98-1A5945DC756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1A08963F-5B89-4D6C-920C-E4F383C74FFD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F4EE0E51-84D8-4D23-B9B4-4A5BD0C61E8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017049AE-5ADE-4A24-974E-6168A140CE5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99A510F3-0EE3-427A-A76D-912211FE7B99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F39A438B-A90E-46CF-8410-7CD636C8059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0E542C9F-A835-4380-A912-EAD5CCB2BC6F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98A5B069-5E0C-44CC-9F93-239AACB0882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61F3E0FF-CA3C-4C3A-AB3E-99A60FB4225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BA9EC2B0-FB92-47C4-917D-067A3B5C87D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3487D91C-DC21-4CB3-BE0B-BA96BB28A2F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FBA6EFC6-E300-47CA-B99E-937FF582ABC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32D3816-AFA9-4174-8CD2-C8E7AE21DFA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BF9D8ABD-312A-44CA-A2A8-991930347EE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335448E9-093B-425D-BB93-A857171BFB4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A43A893-57CB-4A1F-BE14-152C5F2F48B3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ED05BA10-F657-466B-AAB3-3A90DD8E2D1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28F7CC3B-9AFF-4B6B-8969-F8F3D98989B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5DFDB46B-CA5C-48D2-8924-3B92FF1D013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F60F36AC-FA79-4309-BC93-FD1C26504F0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AAEF623B-6402-41E6-B232-5C8009935F8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C34CA6FF-ADAE-485C-9226-66B1CAE408C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C62131C-2E52-4390-B0F2-2E7A950A766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F2321DA-FE0C-49AC-B6B3-06285660008F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9496D2A7-1CD8-4ECB-80B7-05B3063974C7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6E944020-84E7-483C-85EC-724B7BA9529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064EDFFA-6916-4F7C-B3DE-1E57E53F1D5A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F3F13230-1E9C-415A-AC4B-B3A0AFAC3FA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1B3A4824-7631-439A-BDBA-6D45FC9CE7D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6085D51D-08B0-4D06-BD86-9989135B2663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60C35ACA-4621-420C-BEE6-58BC7896C671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20699B2F-AC64-4B49-8AF0-C8E589CFCDD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FD51ACA2-A982-4B9D-B2CF-CA7D3F937C6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18AEB926-4FC9-4A76-BAAB-D9F634DC31D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B4E8AAF0-39EC-4610-AE1C-5508C0F78FB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681F3398-AA2B-40DF-B05D-0859EE78D29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1077DAAD-72E3-4389-8CFA-5C1C079A11A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4891389D-276C-4AE6-B7EA-68FA19381383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87A3979-44EB-4226-A319-3BB27420ACC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07DD8956-F710-41D2-AFEC-1309C1651EA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CE8A940D-CF91-4BA7-8E92-133CE9127AF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475BC4-7D16-4DC1-AE7A-A18021DBF4E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DC5CE23A-E7FA-469F-99ED-948F10E8256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76411C32-0A8F-4508-94E0-3C954F520EF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8E6EBE2D-712A-423A-B98F-79973A788F9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AE5A898C-2447-44E7-BEF6-FE11ABF0731B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E7A4ED84-384A-49D8-991B-9C3C70E3436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3DE5A315-F465-412A-85D4-5B69583DEEF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AB285DFB-6C89-4269-BFBE-1495B59A6D4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9734174D-801A-47E9-9672-DDDF27726C77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1D1525D8-E33A-425E-85F7-368C3E88BBC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EA942A5-E800-465A-BC47-F6139D868F4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4107E76-F947-461A-A392-E39BD4ED9B40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58802-EF6B-4A8F-AA8D-1D3AB07D713F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58428053-7CAB-4980-A403-8E24D17193F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AFDE88B-40B3-4F37-8805-7D51A0CAEAA1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941898A6-3A75-4D84-AFCA-133E9ECDE907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F06549F5-91C2-40C2-AF21-4C28BFDDDD1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A4E28940-C11B-4D32-8FF9-2AC69807F30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5461932E-13D9-4007-A3DC-30172CC07FB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803F61C6-5ED9-4314-A4AA-95A54593036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D0B4985-A509-4E5A-88FA-55A563A5935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09781D8B-D046-457E-887B-B159768B13C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56E1BA0F-7B11-440E-9760-24551960D6E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5790CC5-5B10-449F-9D56-11A947D08E7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0101D3F1-F5DF-4A19-8CB9-C7849136913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89BDF11E-0C86-42C3-8970-E403CB0A548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47835143-8021-4268-B691-1CF70856B98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9C628709-907A-4E16-AFA2-9334ED04F02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4111EE87-2B60-4782-8059-C57008C65E9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DF3F72ED-E5D1-41E2-9318-107DDA38BFC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4CD321F-CE14-404A-9F13-E8694E01D12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56E9CDC-371B-46A1-873A-27AC2189BF7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DD6328C9-E02D-4FF1-9BCA-26A373550AF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D0611182-2C34-4C46-B33C-9C3AFF923BA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204F3026-A7EB-44A2-9A85-8D0A799DF9A9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2E2E2FCA-4172-44BA-ADF5-908A92FA3C6D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9933642B-A248-42DC-B39A-D3CDF1734E4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BFDD9ABA-8EF9-45F8-97D6-ACE99AD1026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8AB59A55-43F2-49D9-8789-75D70189217D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970A3B28-E288-48A5-8053-4B7F4D86DEE9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CA90BB2-4E77-4355-B862-D14EBCE2EBD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63D85E7E-0770-4903-9BC8-028620C57CA7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6DF1A789-6AFA-42BD-BE55-A724D332AD1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9AC1C3F-44D0-421B-AE10-DE848911C4F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6149F386-2421-482A-A91E-C87B113162B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3E32C96-C56F-4BD6-880D-03A9B4AE5FD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4C2A69EE-EA8B-49E2-A09B-FDD844C1142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7162BF2E-DB85-41B6-925F-6598BB9CCC9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D6972F09-F3D1-4C59-8819-65AF14DCA660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027A036C-8066-4208-8C5A-798C544B17F9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6BC8F3CE-99A4-411D-B63D-3C9EB597306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85D8F3ED-AAD2-4AE5-82F6-936823CC957F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1064D94-AE2F-4EE2-9337-13CE1D6065D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92F7FE92-4274-466E-AA62-42D7DD245A5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FD809BD7-D7CF-490E-BEB0-9EE1049E6131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8DE0431-1033-4A00-8EE7-14B6C4CC627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BCEAB22-35D5-4B09-902F-12C7A7994DC3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593D8A9-2D96-4253-9C37-845D646C453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CC8E62BC-2530-4D4C-8F84-A5179AE7511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EAC0A693-C24E-41C3-A69F-CC3B157AF79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AB866C1D-6AE6-49C6-AF19-CF2632AE275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1C38BC5D-907F-402C-86CE-7F13C9986EA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DE91D56F-9699-427B-ADF5-412746913B7F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B814848F-4F8E-4844-A81D-27BD9E8D6E3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F336883A-C2AB-4255-B323-193BCF61C1B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D7479F2B-8D62-4CFD-A2A1-B0D47E3CBC3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5929CA0-4507-4B82-915C-39D34DCD7EB3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C9C1A0E3-86A6-4D74-A178-E8AEE73A183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0A29C909-4DD4-46D0-8962-D2BE3CF2A04F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D5571426-BB02-4983-918B-61EDFC25219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C76A81E9-5C05-42AE-9BFA-B2002BF7C2D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D29A6FDC-305C-41DF-9DDA-0DF17234B4E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2BAC60B4-8E19-4830-8208-700A5B42125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23D20A15-F3E5-4F58-9301-ACB0F92493C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2B6A5A5B-E80B-435C-983D-DDD917C4B98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E98DF033-8ABF-419C-8B0F-7F516FF6D4AA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66EF32C4-D70C-4763-8140-7930CEED7EB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C33ED23C-9553-4EF1-8B6F-D50CF78CB8B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0AFA850A-7DC3-49E5-ABC1-71A4215D1718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0FAAA13F-205F-46E7-A0C6-1EBB276A37B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7D33C8B-FF38-447B-9B08-0728865966A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CC052FA1-717C-42DE-8A65-4D1191DFEF7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CF690344-798B-47E6-84AF-CA8C818545B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6A4D7D6F-6997-4E80-A97A-D58B8420346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892DAB54-60F5-415A-8241-FDACF932E08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B4B0CFFA-3DFF-4DE7-8908-0782A730101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76465B68-49A3-4962-8966-839701E27C3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18948C71-5352-40C9-BEF8-1157514F283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9577EC3C-B2DE-40E4-B43E-B91D38B224F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49F9E742-88BD-4A61-9B30-962AD59F980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C203F7C2-0DC3-48FA-B086-CE1B6A0042C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5DA42049-BC75-481D-AB30-3D206AE7BB3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32D255F8-83F3-4C92-B022-A64AAA328CA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1843BF71-049B-45C9-8FE3-D0E1B25EC41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1C9C0CA9-A423-489A-AACF-E60E1B896B0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DD0D59E5-493B-4BAB-A861-55CB4865B16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672F369E-E3F9-4D7D-ACBE-AC49733CA33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6052CEB0-7B55-4EF3-8B09-F033739FF4F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C7332F2B-0946-49B0-A401-3FB556A70C9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0F8B3332-1C79-486B-9108-67F6E13B951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D060C9B9-3396-4196-9E61-6BC9F47C226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BA83B7A1-40F6-46B1-899B-F31DDB16C674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30298AB3-41B9-47EE-8E58-1A2EF77E70F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76995020-02C2-49BF-BB79-8B8126758B21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7BC9D5A7-C673-4B65-9B59-861A76688EF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1DE1500-EE4A-4A01-B4DF-1F3856BE8B37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672A44A1-3EAD-4575-9BBB-6E974B27537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17159D06-3B47-4C33-9CD4-C5EFBBA57130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B58EEC6E-28ED-49BD-9C00-E285EAB1F67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A18BC35D-090D-4A87-A3FF-0C097714E1F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EA988AD0-B365-46F8-B8B4-D5017598165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4962E1B1-4065-4FAC-8E8C-90CF83FAF91B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9227A3A2-F9D9-40F3-9213-531CCA8D0F3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879AEE7D-9D1E-4A18-A75D-9EB4BB97AE3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7261389-431C-4450-99BC-A08464E7179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E86F0003-9CED-4807-BC63-5808BFA25326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DB297CCD-D3FA-41DA-9EE0-A56F58341DEB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91470824-5C82-4F3C-9588-87F24FC169B9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2DB655BA-C5A3-4C45-B144-591372DF9790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0086B3CE-3D1E-4D4D-BFB4-4435116782F1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B3DC598D-DD7C-4FF8-89B2-8CB7DBA516CF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4FFB446B-BCF3-4EDE-84D7-2F9D48E0BAAA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BBFBBFE8-577E-4031-B6C6-6797AAC315C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CEF466F8-7DC7-4870-8C6A-9D986C6B129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B2A71E76-2B4C-4C93-A4B4-6DB527EE2A5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E638A3C7-25C6-431B-87EB-84C525315F2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B17891D9-E11C-401C-9197-40148517121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784F1C52-4681-4A9B-95CC-4A487A8084F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829668ED-9C60-4185-8A49-05D20DA1514D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F7C20B09-ADF8-4D20-8D85-F4DE5C047D74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1AC5B0EE-6A6F-44A2-83CB-0ABEAC852BF4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E4845FEC-EBAB-4CE9-A949-D949E0105744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0C61DF4-BFC8-4A27-B640-80258AE37C27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70CB1235-B480-49BC-8032-756A03E0DD14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D1E852F4-7A27-4E49-8145-AB331B42D57B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BACAC29B-E93A-493A-AC96-61CFB88CA3DE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7D4CA696-A36E-4281-8E90-5CBD76ABCEBD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98C76327-1F2F-4B7D-B4F2-7E15C9D1C167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B649ABC7-9A20-40BF-8C4B-7657671B5723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09EAB1DC-F850-4C68-8581-B9F0F591FB29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3E14475A-77AC-494F-8004-51B4F19EDABA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B031197D-E543-490B-923D-F321B78900A1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7A5E02AA-8066-45EA-9407-104C6969FC58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DE5AAC38-5AD3-43DB-939A-CFD7A13703D4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63E54EB7-D15B-4DD7-BD82-1B9DFF4F07C8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65962FE6-05E2-402C-A664-24CF9C77F772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68328D6-37B7-4754-A97E-448B2F43215D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7175C623-1245-4FB7-9941-546457F86F19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5E08B12F-278F-4DA5-8962-0D8764918C98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2527BE16-9A35-4014-A709-D2694EBE9B7C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7C6CB5E2-FCF2-4B68-9AD1-68DC0EF8F180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AAA5ACC9-9BE3-48C7-B618-8F0DA8957882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3DE5FF1A-43EA-4C0D-A02A-8C8A87CCE9C4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5336D124-D068-49F7-B23B-46DD0C6778FA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FDB64011-A93C-4875-A0FB-3A0609EFD265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85CA9499-3A5D-414F-922E-29D5CE797B12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0C8D3E1F-9A64-4BE6-BB9B-73F8C769E919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EEEB8E1C-B7DD-49F8-8532-42733F6E32C4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B47320F4-596D-4B46-B4DD-457C18463380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2C0FBED6-F337-44B3-B659-1748203307EC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8C0E5BFD-A5EA-44B7-A890-CA04AC2693BB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CD51AE08-C316-472E-9781-EEDAD99BE021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BAAAE279-6241-48F6-90EF-3AD7DB1F90B5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C854EEA4-9814-4C1F-A532-8CB9E1FDB14D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AA640AEE-B132-492B-B963-BF544350EE4B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A1B5452-6527-4128-89DE-170326D8536D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CE058ED4-D71E-43A6-A515-2D7151C3D339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C5C95DCE-7E63-4A15-898B-FF6AFD274853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3630BB9E-A69C-47D7-8CC2-84857F7708C3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418CB1CB-0DA9-4966-B655-B2C4D6CD5DE2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B2117405-972D-4EBD-93A5-BEAD621EEC80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3065F832-2D54-4C1D-81CC-1A2FCC52F91F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6111F3C5-2985-43DD-B0FE-632588500B93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6060F850-0A78-41EB-B9A5-B1496D14FE09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0BD9168B-B9DE-4D42-934E-E0D15B491EC7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AA39A61C-2BB5-4ADA-BA2E-D356DD020350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AEAE62CA-7C9D-423E-9177-D3AD1EDD1E6C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01775490-F092-487F-ACB7-38D24E054C1F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D97D1799-0D32-4425-BC75-98DE922473CE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62518B-DE89-49DD-9D6F-F3864F8EF05F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7AB6753E-792E-42AA-9136-5E64922E41F4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E819BADE-1D25-4A87-9DF3-F700AF61D0D2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96A71332-283E-4B06-A50D-E32FFB104DC6}"/>
            </a:ext>
          </a:extLst>
        </xdr:cNvPr>
        <xdr:cNvSpPr txBox="1"/>
      </xdr:nvSpPr>
      <xdr:spPr>
        <a:xfrm>
          <a:off x="657606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721F82FF-329E-47AB-A5A3-F2ABDD61813B}"/>
            </a:ext>
          </a:extLst>
        </xdr:cNvPr>
        <xdr:cNvSpPr txBox="1"/>
      </xdr:nvSpPr>
      <xdr:spPr>
        <a:xfrm>
          <a:off x="657606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04D9E2D8-ADAE-476C-8F84-EA5C53AD0FD5}"/>
            </a:ext>
          </a:extLst>
        </xdr:cNvPr>
        <xdr:cNvSpPr txBox="1"/>
      </xdr:nvSpPr>
      <xdr:spPr>
        <a:xfrm>
          <a:off x="657606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A1B55D7E-50AF-41A4-851C-62B2C508FBEC}"/>
            </a:ext>
          </a:extLst>
        </xdr:cNvPr>
        <xdr:cNvSpPr txBox="1"/>
      </xdr:nvSpPr>
      <xdr:spPr>
        <a:xfrm>
          <a:off x="657606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394CCD84-0E9F-420B-95A4-40D4F1C29B72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096D1247-7506-41A9-BF8A-1A9C9B5D29A2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996B0E34-ACA6-45AE-A0FA-AB77BED15123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9EEC2DB5-DE7C-484F-BF14-4D246769A1BA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8FC544DB-210D-43A6-AEF6-4EB5F2985E06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075D7394-3D82-4153-A7B7-D52F346AD423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211EBF74-A321-4B2A-AB20-0D0B1F4AB32A}"/>
            </a:ext>
          </a:extLst>
        </xdr:cNvPr>
        <xdr:cNvSpPr txBox="1"/>
      </xdr:nvSpPr>
      <xdr:spPr>
        <a:xfrm>
          <a:off x="657606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9D175C6B-9685-441C-AE69-52DF79B00ACD}"/>
            </a:ext>
          </a:extLst>
        </xdr:cNvPr>
        <xdr:cNvSpPr txBox="1"/>
      </xdr:nvSpPr>
      <xdr:spPr>
        <a:xfrm>
          <a:off x="657606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EA69065-B122-456B-89FA-C5A20BE501FF}"/>
            </a:ext>
          </a:extLst>
        </xdr:cNvPr>
        <xdr:cNvSpPr txBox="1"/>
      </xdr:nvSpPr>
      <xdr:spPr>
        <a:xfrm>
          <a:off x="657606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DCE0D644-368A-45A1-93B7-1AAEB66960E1}"/>
            </a:ext>
          </a:extLst>
        </xdr:cNvPr>
        <xdr:cNvSpPr txBox="1"/>
      </xdr:nvSpPr>
      <xdr:spPr>
        <a:xfrm>
          <a:off x="657606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1F804235-653A-4049-BB5C-37048B640DA9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3BFFF2EB-970E-4D81-B5C5-895DD80307F3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E6C8D8E6-2204-4291-925E-4AFDFD5AD953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220BC5C7-57D6-48FD-9FEE-A9184F75CC34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D593F82D-7DBE-413C-9626-8434302EE13F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062147AA-5AA0-4F5D-87B1-24085C7AC022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FF9844D7-F312-43D8-81DC-3787A90A5160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82468F64-6FF3-4BA7-B7B2-531948AC632A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308D99-97BB-4321-9E57-D4C8CEEE90C0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6CEAB656-B03B-4F37-89D7-063C36635967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0DE0386E-771A-4F18-B79D-3EED5F16DB60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3BBDF41F-378A-4FF8-9A5E-5FC2FC826754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84D486AF-E199-4DF2-AF9A-40C25371E524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03578D08-5CB6-434C-A536-B0F966CCDFDE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AD07055E-A497-45C9-B474-B241BD4E4354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1E428FC9-3BED-42D9-B91F-A3D8F80BF990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569DBDE1-7407-44D8-9E9E-8D4573BD7AC4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27C6E4C1-5FB2-452E-AA0F-9297A43E9D32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3D1814F8-BD90-4DD3-BE0A-FC06F2E9FA31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5715423-571B-4422-A6AD-F62A4B11BF9E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77826717-69D9-4F9C-B3F0-135B9724A53C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D834C144-01FD-42CA-B5CA-5779748E6286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6F3EEF95-0071-4465-A367-D24C99BE0B5A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8E04996C-4E2D-45F3-B2B3-AEB7D2227DB8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520E9EAB-606D-40D3-9562-F76F6DD46CAA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FB838E32-116A-4441-A2A8-EF06C7814827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7658A576-98E9-4C06-9662-25B7D1F769F6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696B0D9E-1460-45D1-BDCA-4022A73B4CBC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71C77318-8FCE-4483-9C7B-948929FFC706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ED0CE3FD-9903-422D-9122-E6403C95FA03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163936A6-54AA-4037-AD85-2DB975DBB2D7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4A83EA8-F355-41A8-B2A0-922973EC58CB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F61F659E-BD48-4B47-ADFD-C06C7FE08E95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A75A1912-F216-484E-B902-AA0144DB37ED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D15E2DF6-C197-4F94-902A-9EF9FE2BBC3A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64A9C0FB-75A7-4ED7-841D-C263887E58FD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8CEA0EF5-DE0D-4181-A5C6-2CB39F7B4CB4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B5F61EE3-D72C-4D75-A10C-3047EE8EC71B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696D8744-D8FA-42E7-94EF-5E55A4495924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0422ADDE-EB33-4723-AF7A-C8485B357859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668284F1-F5D8-4586-879D-EA0AE8E5036E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D5C16BF8-EC4A-4FB1-90B1-DCC3A8AC8026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25332B21-6EEE-40F5-B0C4-769C63264EA9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438F0644-9256-4F4B-A483-1A947290A89A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AAE2E883-30AA-415D-8B19-2E867ABF9D7F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915E013A-EEBE-4367-8346-6B46226CD253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C65FCE8B-45C6-4423-8D48-07AE609DB37A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7F3E9117-8D77-4A9D-A4F0-7D7E624AFE19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149E92B9-02EA-4DA4-BD84-F334E30483CD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FA174DA9-9807-43DF-AC02-4CDB86029925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0213314E-DCBD-4466-851A-BFD3051B8B9E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84636C7F-5918-4F37-BDAD-836ACB8ADF7A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46A13B8A-055F-4E1B-9032-4A02D6830F20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87E6A84D-CA74-4C3C-9C36-D6CD3CE0848D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FDEF39DD-F698-4F7E-B10A-802CD3371932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FA771062-62F8-4524-99DF-71C42F625425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161988B8-AFDD-4019-99EE-1E9CCDFBC957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20B13322-4E86-4D21-803D-F3CE2645933A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94E17EAB-24E0-441D-8CA5-C82868A57FCD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7341D5D9-8788-49E4-8F32-F4811E524D79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EEA13917-F957-4BC5-8BB7-42A1908BC499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925F6978-A8E4-4C02-8C2F-E427218635F5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FEE581EE-BA49-41A3-9426-2A51826DD293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93C7D616-4207-4456-88E8-07A2E3D90ACF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B5E07377-5A86-4A59-B83D-687C1A08D62E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27A3AF1A-EED6-4D8A-982C-A33CD3481CDE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4C82E5EF-0A04-476B-839B-8038E1E9033A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B9B93FC4-7BA0-4C38-B39C-83FFB842712C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9C03F414-B92B-4FE1-8293-95620CE1D613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E495FDC0-554E-4FC4-948F-B14769554057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9347A50E-B146-4A79-BECB-3BAE9623E336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BA3B2548-4FA8-4EA7-BA19-4105C3AAB1B8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39C73C3D-17B0-49B7-84A5-675C4DBC2052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42C233C4-16D4-4CDB-8632-1DC08514B946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5B16BCDB-AA85-4D92-9ADA-028D38DD8611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E3A863E2-D7F0-4F24-A5B5-815CB2CD42A6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405EFDB6-863C-4073-8EF3-8511E9308AF8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CFB719CE-D85F-4C6D-AEC2-846869D867EB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FD8E4C1A-B7D8-4AD4-BF7C-5DC68FCB63B2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CF4CFAC2-532F-46B9-9CD8-70FA599EEA1A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E5D1F14C-FB76-468A-970D-62D245D735AE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2D67FF4E-C353-4CED-BE95-92608B069279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34AD86A0-BD72-48EB-AC95-A9484FBEE49D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59A35DE7-0372-4B90-B691-E39860DC12D6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ADE96D55-D488-41E5-A9A1-8CAFFEB748F5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A296BC85-C2CF-4D0F-AD77-CD3674F0B3D6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12B1A45C-A68F-4678-AFF0-5EF16E6FE4B0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8E063D18-DADF-494E-9E08-48834A74E0B1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BCD03A0F-4AFD-4B81-B88A-9B266921C64A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F1FAE115-41C5-44B3-A794-91DDE9711982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8F7BA83E-7206-41A5-934F-4011F446F38F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150CF80B-6C5B-4F80-BA9E-89DA5CF7E91C}"/>
            </a:ext>
          </a:extLst>
        </xdr:cNvPr>
        <xdr:cNvSpPr txBox="1"/>
      </xdr:nvSpPr>
      <xdr:spPr>
        <a:xfrm>
          <a:off x="657606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B27BDBF1-61F0-4B34-AA65-E76268A970EA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9BF15A69-1B00-4A49-AB27-BBD6B91FFFBB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739A875B-E7E5-4361-8CA3-A752D3503D59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C93A6710-5B24-4EE4-B90C-27C68E1EDB3D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5975764A-E0F4-4B57-8D2E-C65EDAF8A933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79484FA2-76BA-415B-9163-C90E315F21E7}"/>
            </a:ext>
          </a:extLst>
        </xdr:cNvPr>
        <xdr:cNvSpPr txBox="1"/>
      </xdr:nvSpPr>
      <xdr:spPr>
        <a:xfrm>
          <a:off x="6576060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7889A9C8-BAB2-47F8-A06F-B314A408F2D9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B4374644-0877-4BA8-944C-D16EC1C84B1F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A98B52A6-1FB9-4440-B79F-855398312AA5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35A79CCE-794F-4FDE-94F6-510DDD306B93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3B7CC721-8648-42D2-9AAE-46798B953921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0EEDD9AD-6F9F-4E69-8861-327CC4BCB08C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409279A8-2F19-4C1E-BC73-144693252A80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BFB35DBA-90DC-4E30-9C80-2810417C1D04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BD35E135-90DF-4177-97F2-C65F6662D445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AFDC1B57-DA67-45D5-A316-0403055CC17D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0AB175E2-7057-4F08-B16E-55080A59F473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C99683C3-053F-4B7E-96D6-96E6F049C660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0DDE81EE-732F-49B1-9E55-396CCB26153C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CC1DF25B-D9BA-4ACB-B0D6-DDE135C39C0A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EE55FCEC-0E5A-446B-97C1-27CCD4DFE7F8}"/>
            </a:ext>
          </a:extLst>
        </xdr:cNvPr>
        <xdr:cNvSpPr txBox="1"/>
      </xdr:nvSpPr>
      <xdr:spPr>
        <a:xfrm>
          <a:off x="6576060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761B1FC7-1245-44CB-86F2-504305DD9A9D}"/>
            </a:ext>
          </a:extLst>
        </xdr:cNvPr>
        <xdr:cNvSpPr txBox="1"/>
      </xdr:nvSpPr>
      <xdr:spPr>
        <a:xfrm>
          <a:off x="6576060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843AB079-2D91-4E57-94C8-55E973A920BB}"/>
            </a:ext>
          </a:extLst>
        </xdr:cNvPr>
        <xdr:cNvSpPr txBox="1"/>
      </xdr:nvSpPr>
      <xdr:spPr>
        <a:xfrm>
          <a:off x="6576060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7E3F0434-7F1E-488C-A85C-B948E480EEB3}"/>
            </a:ext>
          </a:extLst>
        </xdr:cNvPr>
        <xdr:cNvSpPr txBox="1"/>
      </xdr:nvSpPr>
      <xdr:spPr>
        <a:xfrm>
          <a:off x="6576060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F96DF524-70F8-4BE0-8303-720BA5401BD4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BF8CE03B-26BC-4F60-8CFD-EC1C0D584EC0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29C81811-6503-4AE8-9559-11E97503777F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DD9D1FB1-9B8B-4711-9C55-246AC8F282F1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8A70740E-99B8-4BF1-8665-8EF975095CBB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AE8DECB4-A2EA-4BB1-862E-E97210302422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B03B44FB-8822-4BD6-BCDA-1236F1AB66BB}"/>
            </a:ext>
          </a:extLst>
        </xdr:cNvPr>
        <xdr:cNvSpPr txBox="1"/>
      </xdr:nvSpPr>
      <xdr:spPr>
        <a:xfrm>
          <a:off x="6576060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4EAE0A91-82A6-4711-AD05-4C4EF5C7DE88}"/>
            </a:ext>
          </a:extLst>
        </xdr:cNvPr>
        <xdr:cNvSpPr txBox="1"/>
      </xdr:nvSpPr>
      <xdr:spPr>
        <a:xfrm>
          <a:off x="6576060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A2414942-A504-43E6-B126-8BE6E5101B72}"/>
            </a:ext>
          </a:extLst>
        </xdr:cNvPr>
        <xdr:cNvSpPr txBox="1"/>
      </xdr:nvSpPr>
      <xdr:spPr>
        <a:xfrm>
          <a:off x="6576060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B4AAB5F3-05FB-4D63-BD33-10CB91C0360C}"/>
            </a:ext>
          </a:extLst>
        </xdr:cNvPr>
        <xdr:cNvSpPr txBox="1"/>
      </xdr:nvSpPr>
      <xdr:spPr>
        <a:xfrm>
          <a:off x="6576060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68502C69-6DA4-440A-9CE0-0E9DF9D882CE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E09D44C2-BF0B-477B-AEB5-EF381FDB1B6D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B0D250BD-ECC3-416B-831B-113A3AA5BC1E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75CAD458-0DAC-4A93-9BEF-E9163DF3F6DF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AC247929-2590-4BBA-91DC-E1CC422F5722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6A57C08F-B547-4AC8-BE84-BDD9CFE91AEA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0147EB3A-BCA9-491D-B627-C63CCA3F45C7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B4D0D85D-AE8A-44CF-AE90-BA9FFF63CE7F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272B8612-D912-4637-873E-4CF73703BF2E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43881F90-07B7-4AFE-AEB1-4FB753C63D41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21006617-3EB0-460C-8046-C0065381CB3F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77123E6E-20FE-4786-AA92-14AFCB65B957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F3F80485-6749-426E-891F-6872F396A187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8B8FD0DD-DD20-4910-81A1-15E91B55B1CD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D23BEC36-84FC-4DEF-B3A4-C6277A6D00D2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46182B7C-24E1-4FC6-8AD8-CB8A6050409E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DD09D065-B7DA-46A0-847A-EC30F011654E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91015360-EE76-4760-ABC2-CE81B6EC1D39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D7FE0A79-3978-4871-95CE-65F6CD6AE3E9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562251D1-0DE6-40E7-91A9-D8C88ECBCF79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1629E4F3-7683-4FF7-A62C-2A104DD742C1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35DFC4C7-3022-4FDD-8EB0-2C31B08F1AC8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27DAC1DB-4662-4054-8F71-163FA13FA2D7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2D037F0F-3F38-4865-9F9E-94FE533C4A6F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ACCA6422-023A-4946-8B98-7780A806C728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4633C79E-40CD-4A50-AA4C-E2FDBF0BB9C3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A9F9A531-6B33-4455-8D72-4BB356D1E4A7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BF2143F8-43E5-4C5E-A0C4-51CAEB9E7FB7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59FE03D9-637F-4206-9B4B-AEA4A005080C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629D7B5D-FA91-4029-B1B1-A09146CD4066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157FDBA2-6BF8-4A79-970B-5E17715E6130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C0423F12-BAAB-499E-B7D9-38AA0D811FC6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805771ED-6BE5-4A18-BE28-CD9493133F7A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31A21455-5192-4B7E-845D-AAA98EE48ADB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3B5D7130-FE42-4C0C-966F-3DDFBDD5D9E1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D2D54FE0-9A2A-4515-9503-65AF6BD26ACE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63DEAE11-3A47-4431-9F25-BC27A8BC8527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391879A0-162A-451A-B6F2-E2320019E1E8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A9E438C7-95E8-4E5A-8C47-B690F0683D4C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3AB83CFD-75C1-48DB-ABEC-5B258D434EC7}"/>
            </a:ext>
          </a:extLst>
        </xdr:cNvPr>
        <xdr:cNvSpPr txBox="1"/>
      </xdr:nvSpPr>
      <xdr:spPr>
        <a:xfrm>
          <a:off x="657606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37B0F007-86CA-4D86-A2B7-69C4BF464F06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E56BB280-F0D6-4A2A-B727-F13F80E70EC1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1249063C-E2D1-4422-A9BF-F6BF949F305C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A3145AA8-55A8-4B08-99C8-74C5A76BDF22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1FA896CB-0922-4A8A-BD42-FC09BEA641D3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C1F7FDD3-F044-457D-A1E5-B65834608EA7}"/>
            </a:ext>
          </a:extLst>
        </xdr:cNvPr>
        <xdr:cNvSpPr txBox="1"/>
      </xdr:nvSpPr>
      <xdr:spPr>
        <a:xfrm>
          <a:off x="657606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47F20C79-A5B8-4021-A95C-624D3BC09E69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163D8F0E-4582-4B4D-A159-E9EE807FEF4D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0EFCE852-7AB2-4B6A-A1AA-DAF85B229960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F5928CCA-A8F3-4A23-A3CA-14BF4915D958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04F187C8-DCA3-4533-9418-1DFAFE70FE68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1B6F248C-AAC8-444F-9DA7-1B75735EF979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5FCBA61E-8738-41BE-885E-29799A097C48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D204C005-EB3F-417E-B195-3F4611C55307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5C81F0E8-B4C9-40AA-8025-A07BFD0F01E8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9B311C97-A4EC-4230-8566-064B57F391A3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85DF7C6F-8251-4A41-8D22-97288DC170F3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3FE92FFF-3EE8-4CAE-91E3-DDEB1BD6C143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6ADC580D-7B1E-49F1-B4E1-D0CFCB7DD676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C3D988F6-E4AC-41B5-867B-5184FA038D41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6C85835C-D6B8-4E20-ADA8-C70DD92FAD20}"/>
            </a:ext>
          </a:extLst>
        </xdr:cNvPr>
        <xdr:cNvSpPr txBox="1"/>
      </xdr:nvSpPr>
      <xdr:spPr>
        <a:xfrm>
          <a:off x="657606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D08E204E-242F-4B42-83B5-CA52CEC1EC84}"/>
            </a:ext>
          </a:extLst>
        </xdr:cNvPr>
        <xdr:cNvSpPr txBox="1"/>
      </xdr:nvSpPr>
      <xdr:spPr>
        <a:xfrm>
          <a:off x="657606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EEE8B492-2C68-4308-AB90-7163572D0B49}"/>
            </a:ext>
          </a:extLst>
        </xdr:cNvPr>
        <xdr:cNvSpPr txBox="1"/>
      </xdr:nvSpPr>
      <xdr:spPr>
        <a:xfrm>
          <a:off x="657606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99BFC53E-86C9-481E-93E9-00E3C702E0E0}"/>
            </a:ext>
          </a:extLst>
        </xdr:cNvPr>
        <xdr:cNvSpPr txBox="1"/>
      </xdr:nvSpPr>
      <xdr:spPr>
        <a:xfrm>
          <a:off x="657606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688797D5-0D0E-466A-AF0A-3801D2581C98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1E345846-99D6-4C6E-B4A2-38251823B3DD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56555C6D-70D6-4329-9697-66CEC48F103E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53913DCB-3E25-4B34-8FAF-2C8B1CF0D6E3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64F2C477-84C0-44BB-A9EA-2000ACA5CC49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CD9AF8D6-5F38-4A03-A436-A58B18E528BC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FEE0BD73-DBFB-40FD-8AC2-25FC7A729957}"/>
            </a:ext>
          </a:extLst>
        </xdr:cNvPr>
        <xdr:cNvSpPr txBox="1"/>
      </xdr:nvSpPr>
      <xdr:spPr>
        <a:xfrm>
          <a:off x="657606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17478851-225B-47B9-8A37-7475BA4C6A18}"/>
            </a:ext>
          </a:extLst>
        </xdr:cNvPr>
        <xdr:cNvSpPr txBox="1"/>
      </xdr:nvSpPr>
      <xdr:spPr>
        <a:xfrm>
          <a:off x="657606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F2F31BA7-FEFB-4614-BD09-BE6C30A244D2}"/>
            </a:ext>
          </a:extLst>
        </xdr:cNvPr>
        <xdr:cNvSpPr txBox="1"/>
      </xdr:nvSpPr>
      <xdr:spPr>
        <a:xfrm>
          <a:off x="657606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F46B8D8B-709E-40E0-9A3F-BF30A0E2090F}"/>
            </a:ext>
          </a:extLst>
        </xdr:cNvPr>
        <xdr:cNvSpPr txBox="1"/>
      </xdr:nvSpPr>
      <xdr:spPr>
        <a:xfrm>
          <a:off x="657606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EB3277EB-8C55-4B75-9A8E-A5840C601F56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C893F7B5-0FF4-4BBF-99A5-6B694A819A2E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257DDD28-D9FC-45F2-8635-654DE5849C93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981A6BBC-F1B3-4F61-BBD6-DBF857D59828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92786BC8-D055-4BD2-9DCB-F3F41561BF9D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1050DEA9-365E-49A2-916B-DF1DE91BDC9A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E1326DBC-3A34-46D4-B868-6349F43EF7F8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CA7FF22B-3746-43CD-88D7-7B0DB0405290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A2B174FC-3390-442D-A85D-7310C451AF8E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34369916-5242-447E-BAAD-A0141C65BF65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6AA9B685-7F66-45CC-86F3-0ECE791A60E9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F74A6779-FCF5-4168-A7E5-B0504D2D67AC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6794336A-A55E-4159-82E8-8C1A64368E91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355BAF64-7406-4DA7-9092-5F2BDC03D84C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4512FD01-43E3-4AC3-A7AB-378111E5BA8B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10B63BF1-ADD1-40AE-884B-D913B0CA7CEB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D9169E0B-EBE5-4AD3-B8A7-51DE422B85A3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FD4D045F-B6DD-4711-A247-C6E6FB816837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60E9725F-87DE-4D94-9B75-97420987142F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E34DF125-7500-4C1A-B15D-8EB959099186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826D2FCF-B375-4521-BCB3-6C7257290BEE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B1BBA696-779E-40BD-8A72-1980977A440B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4E9876C0-4648-41E7-8EE0-72ADF765A4CB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0EBE3F87-35DA-4E52-8505-4D925B34E7CB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9445EAD3-0280-4522-A018-4E45A15E714C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E9BF7D4C-B9FE-43FB-860D-6A36FBBD5262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E846F2C4-BB15-435F-B599-126562AF6562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6ED99559-F50E-41E4-97E7-7B4EC9C397EA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6EBC95DA-844E-4CDD-A09C-B613E7B40E94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8BF796B2-D275-46B5-B5D3-A10468C6AF3E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8C36B0FB-7974-47E8-902C-09E96E7157F1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6DD333FA-C36C-4455-8B12-4C918150B98F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00B0846B-5E9C-4079-83F3-F4D43CF55381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0F578E22-0EBF-476D-90D5-C94278364A5E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07557310-85D2-4532-BD7B-9894F6634A86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4B269FCA-645F-4DD3-8515-026D99BF9AD1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B379ADF2-3685-429A-982E-70D764BFB54F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63B7E1EB-68E7-4636-AFCB-2DADA9BDDBA9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99BF09F6-D307-4745-994D-53311B23B3E2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67613AC7-33D9-4EDC-A2AA-92CEC7E5521D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18A2D12F-7F43-4C89-A6F7-45A7B4F829DE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FDD3EE34-5B48-4765-BBE8-CC9E9D7F655A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3B0732AA-557C-411E-9D4F-0C79D1D63D56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D6D51819-56E4-468A-AF7A-C587192B9652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802D57E8-6E62-4B4E-B3F0-EFE73655026A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064A5652-FD5E-4E4B-9EAA-B428D24254CE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AC40E94B-4571-4F19-BFF6-A52DCFBFE5DD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2207D0ED-02A6-477F-B71E-86897205DB63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EDEB5492-0E33-4F17-855E-942320682512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CC30424C-86E6-425A-A9BE-987631033365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1641755D-D1DA-4036-BEB3-3EA076D910EA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427AA7B9-2C45-4933-B012-FE215B0C863E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87AB5B47-5065-420D-BF3A-3A67E1F558A9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CE4ED06C-62E9-4D03-9F1E-48F9DFF4CA92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C07B3242-EE1A-4784-B7C1-0482B6D9426B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79E05B92-6D1D-4A01-AE98-25D4988A9A0C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59413270-BE5A-46A3-8622-FD9D470CC3DA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08A9E060-1A94-4DB3-BBFD-165164C7C026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360F92F8-E507-405E-B956-5EA050448EA3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32F45DD1-549C-43C3-BCCB-7B999639FEF1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00E47715-3941-4EB8-881F-AEA2C9B30BE2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5BB9CA02-FC9C-43CB-8712-1D0C8510BA76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487CBF18-25B2-4635-99E2-2DF908F1FFE7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6F11E166-72F3-4C56-A1AE-99FCE7332C34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F6CB8834-1701-4F26-8500-74024FBF125D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34B6CDB6-D497-43A8-824D-0C33D2F71498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F34031DD-D194-436C-9EDE-20BD18EF579A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8609D746-5804-4183-8C87-4C4EF5508AB4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4CF096E3-9810-4A51-860B-3F25910BEB30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E9C0170A-9F6C-4980-9A75-0C19FF795DC6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83A28188-C659-490F-B7E3-955FFF8C8D1D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ED962EC0-6472-4B64-9BDA-C81558C010D2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E7B6CD5D-373D-4A80-B0B3-C1EE4B5E628A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C762BD8A-0565-4D01-B218-F47643BB58B6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E971EFDD-33FF-4CAE-8F65-FBDF59573D19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C24A9FE6-6BD2-43B6-A752-A5F68BD7A173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B01806D4-F7E5-4D47-B023-EBE089A6731B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0C476D37-8ABE-4CB7-A40E-AD9575A28660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F46653E8-660F-4ADB-9B44-DE30CA09288C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F2852CBA-01B5-4266-9450-DF0D691DB937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341D4E0D-1323-413D-AF48-4678F41B14A3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C5A57F44-2F82-4F64-8C6F-5D996BD52E9A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285B2FD6-1B02-4F71-B368-36DC2342DAD9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15CBFB36-3F72-4B06-96AE-6FED433902BA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82031E29-042C-44DD-9965-93177400160E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6BD455EC-4CB6-4E4D-972F-03E6E8704A7D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1E9CEA85-C43F-4692-A8FD-615C89EF62A0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C58F4F69-57CF-4D31-B68A-B3E788DE95CC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A2DFC65E-5839-492B-8705-6D086DF06BBD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2076FD2E-9168-44FD-A125-C24706F7CE95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23E6AB7F-3697-4B0A-BB01-79958B7EE8D7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C0D0C497-853D-483B-BCC3-9D5F3CE3EA7B}"/>
            </a:ext>
          </a:extLst>
        </xdr:cNvPr>
        <xdr:cNvSpPr txBox="1"/>
      </xdr:nvSpPr>
      <xdr:spPr>
        <a:xfrm>
          <a:off x="657606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98392B39-AA57-4FB8-A0A1-A29AF7DD1D67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8E8C5E5E-F8E7-4C37-87AB-CEB1AE9E90E6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C6A8A067-BCE7-4B28-A640-096926237959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291DD2E6-416C-48B8-B182-092BF7EDBA46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ABFC8787-9C26-4FC9-9951-878C347CACB5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4616EAB7-EB18-4B37-9278-93D9D2491FB0}"/>
            </a:ext>
          </a:extLst>
        </xdr:cNvPr>
        <xdr:cNvSpPr txBox="1"/>
      </xdr:nvSpPr>
      <xdr:spPr>
        <a:xfrm>
          <a:off x="657606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EDDF18E5-6117-46AE-BAD9-31422C0F042D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A0FD6727-8EBA-42A6-B4A4-6D7D921FCBE1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C2C5B958-0DD9-45CE-A8CA-E176AD74B1BA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8311EFA8-2493-480A-A5A3-2116E0E2B706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CCD3E335-8929-403A-9A8D-65C8F1F87A8A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2773BBFB-45B3-4EA0-9EA6-328E6766D635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562B40F1-0944-4B31-99D7-D82286E3FB23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21031BB0-CB64-413A-B23C-4B218E39EA0F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4A6F1199-2F9E-42A9-A31F-9244DD287CF8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F8652E44-E326-420C-B7DD-938DF6D7C0A7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FA54400D-506B-4ABC-B563-4572C19D0589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348FA923-7C34-45E2-A99E-91F5769756D3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319FA5D5-A9A7-4182-BF54-B761485C9183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3F8CC8AF-DFDC-4B77-B900-00F05FFBDC09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15D8B624-5BCA-4E5D-ABEA-BBD5BFD492CE}"/>
            </a:ext>
          </a:extLst>
        </xdr:cNvPr>
        <xdr:cNvSpPr txBox="1"/>
      </xdr:nvSpPr>
      <xdr:spPr>
        <a:xfrm>
          <a:off x="657606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A4F43CCF-B329-4949-9F91-9D60155F9540}"/>
            </a:ext>
          </a:extLst>
        </xdr:cNvPr>
        <xdr:cNvSpPr txBox="1"/>
      </xdr:nvSpPr>
      <xdr:spPr>
        <a:xfrm>
          <a:off x="657606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9B1E5A75-FD05-4A8C-9CC3-1D55CB0334AD}"/>
            </a:ext>
          </a:extLst>
        </xdr:cNvPr>
        <xdr:cNvSpPr txBox="1"/>
      </xdr:nvSpPr>
      <xdr:spPr>
        <a:xfrm>
          <a:off x="657606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8873061D-CE72-4089-A3C2-45C940D96833}"/>
            </a:ext>
          </a:extLst>
        </xdr:cNvPr>
        <xdr:cNvSpPr txBox="1"/>
      </xdr:nvSpPr>
      <xdr:spPr>
        <a:xfrm>
          <a:off x="657606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E4DD9D27-332F-4577-AA25-B5E841FFE5F8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F8E7B97A-A525-4686-B59D-FE32C1BA5413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871B30CE-4FD9-4F4B-9459-73E2771F23D0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BFC5EFFE-48ED-49A4-96F3-1AA9D7EA83C8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108A6296-8089-4EC6-8DB7-8AD8CB6F7D1A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1CD46BE5-7E4F-41AD-9B12-45DFA048C340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F056A850-4EC3-4375-B079-D088EC9859E8}"/>
            </a:ext>
          </a:extLst>
        </xdr:cNvPr>
        <xdr:cNvSpPr txBox="1"/>
      </xdr:nvSpPr>
      <xdr:spPr>
        <a:xfrm>
          <a:off x="657606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96AC7C88-F055-4602-9149-B36585051507}"/>
            </a:ext>
          </a:extLst>
        </xdr:cNvPr>
        <xdr:cNvSpPr txBox="1"/>
      </xdr:nvSpPr>
      <xdr:spPr>
        <a:xfrm>
          <a:off x="657606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AAB759D5-BF75-4947-92F0-80B21C0A8D1F}"/>
            </a:ext>
          </a:extLst>
        </xdr:cNvPr>
        <xdr:cNvSpPr txBox="1"/>
      </xdr:nvSpPr>
      <xdr:spPr>
        <a:xfrm>
          <a:off x="657606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851A582B-F62C-487E-8E25-537C7C2F4558}"/>
            </a:ext>
          </a:extLst>
        </xdr:cNvPr>
        <xdr:cNvSpPr txBox="1"/>
      </xdr:nvSpPr>
      <xdr:spPr>
        <a:xfrm>
          <a:off x="657606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C8217D7A-D20C-485A-921B-280CDCD563AE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50C0F6C2-96B8-4294-B957-E551B27DE751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6E6C66DB-C37E-4F90-978A-8ECDAE1A0507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C1558C5F-FADA-42F3-8ABE-5872F97E92E0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01107741-ABE8-49BD-AB47-D50E522D8ADA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FB8E4758-58B3-4078-A567-291772682CE9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6549995F-EE3E-4D4D-B221-B884533E8021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4FF5DA09-8339-4ADC-A8BC-8EBADB5F6EDA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54E31238-787C-48CF-BF77-32DA3418088F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9742222C-B9DD-4E38-9B27-B249CD683BA4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5FCB3671-BB90-4E93-B380-59AD63FFAFA9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9FFD2E4E-286C-481F-9482-C8E4CE951E2B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6FB8863F-32C8-40BF-9219-95992DB3A684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DD5F0CCF-9961-4453-9CC1-26C86EDE38A9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63CDC55A-0248-410F-9F8F-D77CA08F6F8F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DC8EAAF7-6671-41BA-9A5B-DE0DA0B16845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B6CA8181-F2A9-4130-805D-86EBBA06BACF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3DB5358C-D51B-4B76-B570-CDFD901B19D9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82A8F86E-9962-4B3D-AD7C-821145BD3B04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2E29E7F8-9610-42CA-9CD5-12615504B244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D9785FC9-8502-47DD-B28F-9EB51FEA9DDE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03D499CB-4B04-49C3-ADCA-6E794504B2FC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AD281FD3-37AE-41FB-A085-C71F231EAB0F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8C66672B-C2A3-4567-B28A-CFF83058E67B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B50A4C4A-6C08-429F-8E95-478B6ABE5B39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31767D57-6CE9-4EF7-8224-D03B447F69AB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DF9DA427-7DCB-4353-8F1B-34E2B8DD4631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4B373873-4818-417E-B0DC-D72939AF622B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80A9D712-B6A9-4B57-A6D8-999D3DFB8672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EEB36EA8-6C94-4B5E-8C9D-CEBAB3D44E7A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2BBB82A3-2D52-4782-861E-28FF8DFB0794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F7492510-5132-48C8-9E28-A7BD2D7BE4D5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73C38B93-98DB-4F08-BF7F-C62042808C40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2158AFCE-05B4-4DC5-8301-E911CEB30C51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91ABC6F5-CAC2-45E6-9DF7-2D8C8F8850CC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BFB8C1B9-A5BE-4C47-853C-331A137C501F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3658F1CC-9E28-4829-82C6-2CF1C65452C9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C8D97BD6-0E20-4067-AA29-6E3D6EEA398A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BEA3791B-921F-4808-82FD-B845173407D7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B3E5B92D-2C59-4352-85A9-9AE08DC003E9}"/>
            </a:ext>
          </a:extLst>
        </xdr:cNvPr>
        <xdr:cNvSpPr txBox="1"/>
      </xdr:nvSpPr>
      <xdr:spPr>
        <a:xfrm>
          <a:off x="657606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E29D04A1-1B83-459A-AEBA-1871E727D515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FB530D89-F6DA-48DC-ACF1-25441C604F43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04817C35-BC42-4D4F-9CD9-263C9A7AD7AD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4DAEED2B-64E3-448A-A2B2-7ADFB956E3DF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BD78D5F1-9EE7-41A2-A640-46F953B1100E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87D438BB-29BB-4A80-A399-3CC091D4D66D}"/>
            </a:ext>
          </a:extLst>
        </xdr:cNvPr>
        <xdr:cNvSpPr txBox="1"/>
      </xdr:nvSpPr>
      <xdr:spPr>
        <a:xfrm>
          <a:off x="6576060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55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0AB6EFF2-E120-4D0B-9045-1A9D744CC805}"/>
            </a:ext>
          </a:extLst>
        </xdr:cNvPr>
        <xdr:cNvSpPr txBox="1"/>
      </xdr:nvSpPr>
      <xdr:spPr>
        <a:xfrm>
          <a:off x="657606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7BEBBA12-6E95-4600-AF2E-FA9E14D17A63}"/>
            </a:ext>
          </a:extLst>
        </xdr:cNvPr>
        <xdr:cNvSpPr txBox="1"/>
      </xdr:nvSpPr>
      <xdr:spPr>
        <a:xfrm>
          <a:off x="657606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53F93309-6699-4166-BAD3-41881D2256E7}"/>
            </a:ext>
          </a:extLst>
        </xdr:cNvPr>
        <xdr:cNvSpPr txBox="1"/>
      </xdr:nvSpPr>
      <xdr:spPr>
        <a:xfrm>
          <a:off x="657606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55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F5291020-9172-461A-B98A-844F86E20162}"/>
            </a:ext>
          </a:extLst>
        </xdr:cNvPr>
        <xdr:cNvSpPr txBox="1"/>
      </xdr:nvSpPr>
      <xdr:spPr>
        <a:xfrm>
          <a:off x="657606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55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791E1FA8-5EA7-413F-A8EC-C2728810A71D}"/>
            </a:ext>
          </a:extLst>
        </xdr:cNvPr>
        <xdr:cNvSpPr txBox="1"/>
      </xdr:nvSpPr>
      <xdr:spPr>
        <a:xfrm>
          <a:off x="657606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55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AF42B824-A625-43C4-9DAF-8A47EF9B3F17}"/>
            </a:ext>
          </a:extLst>
        </xdr:cNvPr>
        <xdr:cNvSpPr txBox="1"/>
      </xdr:nvSpPr>
      <xdr:spPr>
        <a:xfrm>
          <a:off x="657606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55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2FD54AED-E74C-4EB3-84DA-BD19D154D1A4}"/>
            </a:ext>
          </a:extLst>
        </xdr:cNvPr>
        <xdr:cNvSpPr txBox="1"/>
      </xdr:nvSpPr>
      <xdr:spPr>
        <a:xfrm>
          <a:off x="657606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B54B189A-741A-4D3F-A363-05F419548591}"/>
            </a:ext>
          </a:extLst>
        </xdr:cNvPr>
        <xdr:cNvSpPr txBox="1"/>
      </xdr:nvSpPr>
      <xdr:spPr>
        <a:xfrm>
          <a:off x="657606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55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4EB9656D-DAA1-47F0-91C1-9C113210BB65}"/>
            </a:ext>
          </a:extLst>
        </xdr:cNvPr>
        <xdr:cNvSpPr txBox="1"/>
      </xdr:nvSpPr>
      <xdr:spPr>
        <a:xfrm>
          <a:off x="657606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708B02C2-1244-4CF9-AEF4-D141B779B9F7}"/>
            </a:ext>
          </a:extLst>
        </xdr:cNvPr>
        <xdr:cNvSpPr txBox="1"/>
      </xdr:nvSpPr>
      <xdr:spPr>
        <a:xfrm>
          <a:off x="657606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55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8FDF0FB0-3C6E-4EC2-A3E5-CBC169177EEF}"/>
            </a:ext>
          </a:extLst>
        </xdr:cNvPr>
        <xdr:cNvSpPr txBox="1"/>
      </xdr:nvSpPr>
      <xdr:spPr>
        <a:xfrm>
          <a:off x="657606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55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CAAC71E4-6F29-4584-B337-88E8D382DF77}"/>
            </a:ext>
          </a:extLst>
        </xdr:cNvPr>
        <xdr:cNvSpPr txBox="1"/>
      </xdr:nvSpPr>
      <xdr:spPr>
        <a:xfrm>
          <a:off x="657606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56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EBD2212B-9F92-46C5-BB42-157BBBD8CD25}"/>
            </a:ext>
          </a:extLst>
        </xdr:cNvPr>
        <xdr:cNvSpPr txBox="1"/>
      </xdr:nvSpPr>
      <xdr:spPr>
        <a:xfrm>
          <a:off x="6576060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56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B039EBE1-57C6-4BF9-9061-B7B04A37AD3B}"/>
            </a:ext>
          </a:extLst>
        </xdr:cNvPr>
        <xdr:cNvSpPr txBox="1"/>
      </xdr:nvSpPr>
      <xdr:spPr>
        <a:xfrm>
          <a:off x="6576060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56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DF606D6E-EFED-41DD-89BA-6A16FCA2F9E4}"/>
            </a:ext>
          </a:extLst>
        </xdr:cNvPr>
        <xdr:cNvSpPr txBox="1"/>
      </xdr:nvSpPr>
      <xdr:spPr>
        <a:xfrm>
          <a:off x="6576060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56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3C0F0BDB-A097-473C-9B2D-93D9F62DD1DB}"/>
            </a:ext>
          </a:extLst>
        </xdr:cNvPr>
        <xdr:cNvSpPr txBox="1"/>
      </xdr:nvSpPr>
      <xdr:spPr>
        <a:xfrm>
          <a:off x="6576060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56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0C05F866-FAC8-4B32-B164-2BDCBDA24086}"/>
            </a:ext>
          </a:extLst>
        </xdr:cNvPr>
        <xdr:cNvSpPr txBox="1"/>
      </xdr:nvSpPr>
      <xdr:spPr>
        <a:xfrm>
          <a:off x="6576060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56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1B8B8DF0-6B6F-40F6-AAC4-66505E912683}"/>
            </a:ext>
          </a:extLst>
        </xdr:cNvPr>
        <xdr:cNvSpPr txBox="1"/>
      </xdr:nvSpPr>
      <xdr:spPr>
        <a:xfrm>
          <a:off x="6576060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showGridLines="0" tabSelected="1" topLeftCell="A4" zoomScale="85" zoomScaleNormal="85" workbookViewId="0">
      <selection activeCell="D12" sqref="D12:D13"/>
    </sheetView>
  </sheetViews>
  <sheetFormatPr defaultColWidth="8.85546875" defaultRowHeight="15" x14ac:dyDescent="0.25"/>
  <cols>
    <col min="1" max="1" width="11.85546875" style="1" customWidth="1"/>
    <col min="2" max="2" width="10.28515625" style="1" customWidth="1"/>
    <col min="3" max="3" width="35.5703125" style="4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20.42578125" style="1" customWidth="1"/>
    <col min="13" max="13" width="8.85546875" style="1"/>
    <col min="14" max="14" width="9.28515625" style="1" bestFit="1" customWidth="1"/>
    <col min="15" max="15" width="16.5703125" style="1" bestFit="1" customWidth="1"/>
    <col min="16" max="16384" width="8.85546875" style="1"/>
  </cols>
  <sheetData>
    <row r="1" spans="1:12" ht="27.6" customHeight="1" thickBot="1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3" customHeight="1" thickBot="1" x14ac:dyDescent="0.3">
      <c r="A2" s="43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ht="12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54" customHeight="1" thickBot="1" x14ac:dyDescent="0.3">
      <c r="A4" s="46" t="s">
        <v>11</v>
      </c>
      <c r="B4" s="47"/>
      <c r="C4" s="47"/>
      <c r="D4" s="47" t="s">
        <v>44</v>
      </c>
      <c r="E4" s="48"/>
      <c r="F4" s="48"/>
      <c r="G4" s="48"/>
      <c r="H4" s="48"/>
      <c r="I4" s="48"/>
      <c r="J4" s="48"/>
      <c r="K4" s="48"/>
      <c r="L4" s="49"/>
    </row>
    <row r="5" spans="1:12" ht="41.45" customHeight="1" x14ac:dyDescent="0.25">
      <c r="A5" s="13" t="s">
        <v>18</v>
      </c>
      <c r="B5" s="15"/>
      <c r="C5" s="15"/>
      <c r="D5" s="15"/>
      <c r="E5" s="16"/>
      <c r="F5" s="16"/>
      <c r="G5" s="16"/>
      <c r="H5" s="16"/>
      <c r="I5" s="16"/>
      <c r="J5" s="16"/>
      <c r="K5" s="16"/>
      <c r="L5" s="16"/>
    </row>
    <row r="6" spans="1:12" ht="16.899999999999999" customHeight="1" thickBot="1" x14ac:dyDescent="0.3">
      <c r="A6" s="13" t="s">
        <v>15</v>
      </c>
      <c r="B6" s="2"/>
      <c r="C6" s="3"/>
      <c r="D6" s="2"/>
      <c r="E6" s="2"/>
      <c r="F6" s="2"/>
      <c r="G6" s="2"/>
      <c r="H6" s="2"/>
    </row>
    <row r="7" spans="1:12" ht="60.75" thickBot="1" x14ac:dyDescent="0.3">
      <c r="A7" s="6" t="s">
        <v>17</v>
      </c>
      <c r="B7" s="7" t="s">
        <v>0</v>
      </c>
      <c r="C7" s="6" t="s">
        <v>1</v>
      </c>
      <c r="D7" s="8" t="s">
        <v>2</v>
      </c>
      <c r="E7" s="9" t="s">
        <v>4</v>
      </c>
      <c r="F7" s="10" t="s">
        <v>16</v>
      </c>
      <c r="G7" s="11" t="s">
        <v>13</v>
      </c>
      <c r="H7" s="12" t="s">
        <v>3</v>
      </c>
      <c r="I7" s="12" t="s">
        <v>5</v>
      </c>
      <c r="J7" s="12" t="s">
        <v>7</v>
      </c>
      <c r="K7" s="12" t="s">
        <v>6</v>
      </c>
      <c r="L7" s="12" t="s">
        <v>8</v>
      </c>
    </row>
    <row r="8" spans="1:12" x14ac:dyDescent="0.25">
      <c r="A8" s="22" t="s">
        <v>45</v>
      </c>
      <c r="B8" s="24" t="s">
        <v>19</v>
      </c>
      <c r="C8" s="24" t="s">
        <v>20</v>
      </c>
      <c r="D8" s="36" t="s">
        <v>21</v>
      </c>
      <c r="E8" s="24" t="s">
        <v>22</v>
      </c>
      <c r="F8" s="28">
        <v>5944</v>
      </c>
      <c r="G8" s="30">
        <v>4945000</v>
      </c>
      <c r="H8" s="32"/>
      <c r="I8" s="34"/>
      <c r="J8" s="17">
        <f>H8+(H8*I8)</f>
        <v>0</v>
      </c>
      <c r="K8" s="19">
        <f>H8*F8</f>
        <v>0</v>
      </c>
      <c r="L8" s="19">
        <f>J8*F8</f>
        <v>0</v>
      </c>
    </row>
    <row r="9" spans="1:12" ht="15.75" thickBot="1" x14ac:dyDescent="0.3">
      <c r="A9" s="23"/>
      <c r="B9" s="25"/>
      <c r="C9" s="25"/>
      <c r="D9" s="37"/>
      <c r="E9" s="25"/>
      <c r="F9" s="29"/>
      <c r="G9" s="31"/>
      <c r="H9" s="33"/>
      <c r="I9" s="35"/>
      <c r="J9" s="18"/>
      <c r="K9" s="20"/>
      <c r="L9" s="20"/>
    </row>
    <row r="10" spans="1:12" x14ac:dyDescent="0.25">
      <c r="A10" s="23"/>
      <c r="B10" s="25"/>
      <c r="C10" s="25"/>
      <c r="D10" s="36" t="s">
        <v>56</v>
      </c>
      <c r="E10" s="25"/>
      <c r="F10" s="28">
        <v>744</v>
      </c>
      <c r="G10" s="31"/>
      <c r="H10" s="32"/>
      <c r="I10" s="34"/>
      <c r="J10" s="17">
        <f>H10+(H10*I10)</f>
        <v>0</v>
      </c>
      <c r="K10" s="19">
        <f>H10*F10</f>
        <v>0</v>
      </c>
      <c r="L10" s="19">
        <f>J10*F10</f>
        <v>0</v>
      </c>
    </row>
    <row r="11" spans="1:12" ht="15.75" thickBot="1" x14ac:dyDescent="0.3">
      <c r="A11" s="23"/>
      <c r="B11" s="25"/>
      <c r="C11" s="25"/>
      <c r="D11" s="37"/>
      <c r="E11" s="25"/>
      <c r="F11" s="29"/>
      <c r="G11" s="31"/>
      <c r="H11" s="33"/>
      <c r="I11" s="35"/>
      <c r="J11" s="18"/>
      <c r="K11" s="20"/>
      <c r="L11" s="20"/>
    </row>
    <row r="12" spans="1:12" x14ac:dyDescent="0.25">
      <c r="A12" s="23"/>
      <c r="B12" s="25"/>
      <c r="C12" s="25"/>
      <c r="D12" s="36" t="s">
        <v>57</v>
      </c>
      <c r="E12" s="25"/>
      <c r="F12" s="28">
        <v>176</v>
      </c>
      <c r="G12" s="31"/>
      <c r="H12" s="32"/>
      <c r="I12" s="34"/>
      <c r="J12" s="17">
        <f>H12+(H12*I12)</f>
        <v>0</v>
      </c>
      <c r="K12" s="19">
        <f>H12*F12</f>
        <v>0</v>
      </c>
      <c r="L12" s="19">
        <f>J12*F12</f>
        <v>0</v>
      </c>
    </row>
    <row r="13" spans="1:12" ht="15.75" thickBot="1" x14ac:dyDescent="0.3">
      <c r="A13" s="23"/>
      <c r="B13" s="25"/>
      <c r="C13" s="25"/>
      <c r="D13" s="37"/>
      <c r="E13" s="25"/>
      <c r="F13" s="29"/>
      <c r="G13" s="31"/>
      <c r="H13" s="33"/>
      <c r="I13" s="35"/>
      <c r="J13" s="18"/>
      <c r="K13" s="20"/>
      <c r="L13" s="20"/>
    </row>
    <row r="14" spans="1:12" x14ac:dyDescent="0.25">
      <c r="A14" s="23"/>
      <c r="B14" s="25"/>
      <c r="C14" s="25"/>
      <c r="D14" s="36" t="s">
        <v>23</v>
      </c>
      <c r="E14" s="25"/>
      <c r="F14" s="28">
        <v>2428</v>
      </c>
      <c r="G14" s="31"/>
      <c r="H14" s="32"/>
      <c r="I14" s="38"/>
      <c r="J14" s="17">
        <f>H14+(H14*I14)</f>
        <v>0</v>
      </c>
      <c r="K14" s="19">
        <f>H14*F14</f>
        <v>0</v>
      </c>
      <c r="L14" s="19">
        <f>J14*F14</f>
        <v>0</v>
      </c>
    </row>
    <row r="15" spans="1:12" ht="15.75" thickBot="1" x14ac:dyDescent="0.3">
      <c r="A15" s="23"/>
      <c r="B15" s="25"/>
      <c r="C15" s="40"/>
      <c r="D15" s="37"/>
      <c r="E15" s="40"/>
      <c r="F15" s="29"/>
      <c r="G15" s="41"/>
      <c r="H15" s="33"/>
      <c r="I15" s="39"/>
      <c r="J15" s="18"/>
      <c r="K15" s="20"/>
      <c r="L15" s="20"/>
    </row>
    <row r="16" spans="1:12" ht="15.75" thickBot="1" x14ac:dyDescent="0.3">
      <c r="A16" s="21" t="s">
        <v>49</v>
      </c>
      <c r="B16" s="21"/>
      <c r="C16" s="21"/>
      <c r="D16" s="21"/>
      <c r="E16" s="21"/>
      <c r="F16" s="21"/>
      <c r="G16" s="21"/>
      <c r="H16" s="21"/>
      <c r="I16" s="21"/>
      <c r="J16" s="21"/>
      <c r="K16" s="14">
        <f>SUM(K8:K15)</f>
        <v>0</v>
      </c>
      <c r="L16" s="14">
        <f>SUM(L8:L15)</f>
        <v>0</v>
      </c>
    </row>
    <row r="17" spans="1:12" ht="15.75" thickBot="1" x14ac:dyDescent="0.3"/>
    <row r="18" spans="1:12" ht="60.75" thickBot="1" x14ac:dyDescent="0.3">
      <c r="A18" s="6" t="s">
        <v>17</v>
      </c>
      <c r="B18" s="7" t="s">
        <v>0</v>
      </c>
      <c r="C18" s="6" t="s">
        <v>1</v>
      </c>
      <c r="D18" s="8" t="s">
        <v>2</v>
      </c>
      <c r="E18" s="9" t="s">
        <v>4</v>
      </c>
      <c r="F18" s="10" t="s">
        <v>16</v>
      </c>
      <c r="G18" s="11" t="s">
        <v>13</v>
      </c>
      <c r="H18" s="12" t="s">
        <v>3</v>
      </c>
      <c r="I18" s="12" t="s">
        <v>5</v>
      </c>
      <c r="J18" s="12" t="s">
        <v>7</v>
      </c>
      <c r="K18" s="12" t="s">
        <v>6</v>
      </c>
      <c r="L18" s="12" t="s">
        <v>8</v>
      </c>
    </row>
    <row r="19" spans="1:12" x14ac:dyDescent="0.25">
      <c r="A19" s="22" t="s">
        <v>46</v>
      </c>
      <c r="B19" s="24" t="s">
        <v>24</v>
      </c>
      <c r="C19" s="24" t="s">
        <v>25</v>
      </c>
      <c r="D19" s="36" t="s">
        <v>26</v>
      </c>
      <c r="E19" s="24" t="s">
        <v>22</v>
      </c>
      <c r="F19" s="28">
        <v>56</v>
      </c>
      <c r="G19" s="30">
        <v>5310000</v>
      </c>
      <c r="H19" s="32"/>
      <c r="I19" s="34"/>
      <c r="J19" s="17">
        <f>H19+(H19*I19)</f>
        <v>0</v>
      </c>
      <c r="K19" s="19">
        <f>H19*F19</f>
        <v>0</v>
      </c>
      <c r="L19" s="19">
        <f>J19*F19</f>
        <v>0</v>
      </c>
    </row>
    <row r="20" spans="1:12" ht="15.75" thickBot="1" x14ac:dyDescent="0.3">
      <c r="A20" s="23"/>
      <c r="B20" s="25"/>
      <c r="C20" s="25"/>
      <c r="D20" s="37"/>
      <c r="E20" s="25"/>
      <c r="F20" s="29"/>
      <c r="G20" s="31"/>
      <c r="H20" s="33"/>
      <c r="I20" s="35"/>
      <c r="J20" s="18"/>
      <c r="K20" s="20"/>
      <c r="L20" s="20"/>
    </row>
    <row r="21" spans="1:12" x14ac:dyDescent="0.25">
      <c r="A21" s="23"/>
      <c r="B21" s="25"/>
      <c r="C21" s="25"/>
      <c r="D21" s="36" t="s">
        <v>27</v>
      </c>
      <c r="E21" s="25"/>
      <c r="F21" s="28">
        <v>1862</v>
      </c>
      <c r="G21" s="31"/>
      <c r="H21" s="32"/>
      <c r="I21" s="38"/>
      <c r="J21" s="17">
        <f>H21+(H21*I21)</f>
        <v>0</v>
      </c>
      <c r="K21" s="19">
        <f>H21*F21</f>
        <v>0</v>
      </c>
      <c r="L21" s="19">
        <f>J21*F21</f>
        <v>0</v>
      </c>
    </row>
    <row r="22" spans="1:12" ht="15.75" thickBot="1" x14ac:dyDescent="0.3">
      <c r="A22" s="23"/>
      <c r="B22" s="25"/>
      <c r="C22" s="40"/>
      <c r="D22" s="37"/>
      <c r="E22" s="40"/>
      <c r="F22" s="29"/>
      <c r="G22" s="41"/>
      <c r="H22" s="33"/>
      <c r="I22" s="39"/>
      <c r="J22" s="18"/>
      <c r="K22" s="20"/>
      <c r="L22" s="20"/>
    </row>
    <row r="23" spans="1:12" ht="15.75" thickBot="1" x14ac:dyDescent="0.3">
      <c r="A23" s="21" t="s">
        <v>48</v>
      </c>
      <c r="B23" s="21"/>
      <c r="C23" s="21"/>
      <c r="D23" s="21"/>
      <c r="E23" s="21"/>
      <c r="F23" s="21"/>
      <c r="G23" s="21"/>
      <c r="H23" s="21"/>
      <c r="I23" s="21"/>
      <c r="J23" s="21"/>
      <c r="K23" s="14">
        <f>SUM(K19:K22)</f>
        <v>0</v>
      </c>
      <c r="L23" s="14">
        <f>SUM(L19:L22)</f>
        <v>0</v>
      </c>
    </row>
    <row r="24" spans="1:12" ht="15.75" thickBot="1" x14ac:dyDescent="0.3"/>
    <row r="25" spans="1:12" ht="60.75" thickBot="1" x14ac:dyDescent="0.3">
      <c r="A25" s="6" t="s">
        <v>17</v>
      </c>
      <c r="B25" s="7" t="s">
        <v>0</v>
      </c>
      <c r="C25" s="6" t="s">
        <v>1</v>
      </c>
      <c r="D25" s="8" t="s">
        <v>2</v>
      </c>
      <c r="E25" s="9" t="s">
        <v>4</v>
      </c>
      <c r="F25" s="10" t="s">
        <v>16</v>
      </c>
      <c r="G25" s="11" t="s">
        <v>13</v>
      </c>
      <c r="H25" s="12" t="s">
        <v>3</v>
      </c>
      <c r="I25" s="12" t="s">
        <v>5</v>
      </c>
      <c r="J25" s="12" t="s">
        <v>7</v>
      </c>
      <c r="K25" s="12" t="s">
        <v>6</v>
      </c>
      <c r="L25" s="12" t="s">
        <v>8</v>
      </c>
    </row>
    <row r="26" spans="1:12" x14ac:dyDescent="0.25">
      <c r="A26" s="22" t="s">
        <v>10</v>
      </c>
      <c r="B26" s="24" t="s">
        <v>28</v>
      </c>
      <c r="C26" s="24" t="s">
        <v>29</v>
      </c>
      <c r="D26" s="36" t="s">
        <v>30</v>
      </c>
      <c r="E26" s="24" t="s">
        <v>22</v>
      </c>
      <c r="F26" s="28">
        <v>1480</v>
      </c>
      <c r="G26" s="30">
        <v>3105000</v>
      </c>
      <c r="H26" s="32"/>
      <c r="I26" s="34"/>
      <c r="J26" s="17">
        <f>H26+(H26*I26)</f>
        <v>0</v>
      </c>
      <c r="K26" s="19">
        <f>H26*F26</f>
        <v>0</v>
      </c>
      <c r="L26" s="19">
        <f>J26*F26</f>
        <v>0</v>
      </c>
    </row>
    <row r="27" spans="1:12" ht="15.75" thickBot="1" x14ac:dyDescent="0.3">
      <c r="A27" s="23"/>
      <c r="B27" s="25"/>
      <c r="C27" s="25"/>
      <c r="D27" s="37"/>
      <c r="E27" s="25"/>
      <c r="F27" s="29"/>
      <c r="G27" s="31"/>
      <c r="H27" s="33"/>
      <c r="I27" s="35"/>
      <c r="J27" s="18"/>
      <c r="K27" s="20"/>
      <c r="L27" s="20"/>
    </row>
    <row r="28" spans="1:12" x14ac:dyDescent="0.25">
      <c r="A28" s="23"/>
      <c r="B28" s="25"/>
      <c r="C28" s="25"/>
      <c r="D28" s="36" t="s">
        <v>31</v>
      </c>
      <c r="E28" s="25"/>
      <c r="F28" s="28">
        <v>984</v>
      </c>
      <c r="G28" s="31"/>
      <c r="H28" s="32"/>
      <c r="I28" s="34"/>
      <c r="J28" s="17">
        <f>H28+(H28*I28)</f>
        <v>0</v>
      </c>
      <c r="K28" s="19">
        <f>H28*F28</f>
        <v>0</v>
      </c>
      <c r="L28" s="19">
        <f>J28*F28</f>
        <v>0</v>
      </c>
    </row>
    <row r="29" spans="1:12" ht="15.75" thickBot="1" x14ac:dyDescent="0.3">
      <c r="A29" s="23"/>
      <c r="B29" s="25"/>
      <c r="C29" s="25"/>
      <c r="D29" s="37"/>
      <c r="E29" s="25"/>
      <c r="F29" s="29"/>
      <c r="G29" s="31"/>
      <c r="H29" s="33"/>
      <c r="I29" s="35"/>
      <c r="J29" s="18"/>
      <c r="K29" s="20"/>
      <c r="L29" s="20"/>
    </row>
    <row r="30" spans="1:12" x14ac:dyDescent="0.25">
      <c r="A30" s="23"/>
      <c r="B30" s="25"/>
      <c r="C30" s="25"/>
      <c r="D30" s="36" t="s">
        <v>32</v>
      </c>
      <c r="E30" s="25"/>
      <c r="F30" s="28">
        <v>26</v>
      </c>
      <c r="G30" s="31"/>
      <c r="H30" s="32"/>
      <c r="I30" s="34"/>
      <c r="J30" s="17">
        <f>H30+(H30*I30)</f>
        <v>0</v>
      </c>
      <c r="K30" s="19">
        <f>H30*F30</f>
        <v>0</v>
      </c>
      <c r="L30" s="19">
        <f>J30*F30</f>
        <v>0</v>
      </c>
    </row>
    <row r="31" spans="1:12" ht="15.75" thickBot="1" x14ac:dyDescent="0.3">
      <c r="A31" s="23"/>
      <c r="B31" s="25"/>
      <c r="C31" s="25"/>
      <c r="D31" s="37"/>
      <c r="E31" s="25"/>
      <c r="F31" s="29"/>
      <c r="G31" s="31"/>
      <c r="H31" s="33"/>
      <c r="I31" s="35"/>
      <c r="J31" s="18"/>
      <c r="K31" s="20"/>
      <c r="L31" s="20"/>
    </row>
    <row r="32" spans="1:12" x14ac:dyDescent="0.25">
      <c r="A32" s="23"/>
      <c r="B32" s="25"/>
      <c r="C32" s="25"/>
      <c r="D32" s="36" t="s">
        <v>33</v>
      </c>
      <c r="E32" s="25"/>
      <c r="F32" s="28">
        <v>860</v>
      </c>
      <c r="G32" s="31"/>
      <c r="H32" s="32"/>
      <c r="I32" s="38"/>
      <c r="J32" s="17">
        <f>H32+(H32*I32)</f>
        <v>0</v>
      </c>
      <c r="K32" s="19">
        <f>H32*F32</f>
        <v>0</v>
      </c>
      <c r="L32" s="19">
        <f>J32*F32</f>
        <v>0</v>
      </c>
    </row>
    <row r="33" spans="1:12" ht="15.75" thickBot="1" x14ac:dyDescent="0.3">
      <c r="A33" s="23"/>
      <c r="B33" s="25"/>
      <c r="C33" s="40"/>
      <c r="D33" s="37"/>
      <c r="E33" s="40"/>
      <c r="F33" s="29"/>
      <c r="G33" s="41"/>
      <c r="H33" s="33"/>
      <c r="I33" s="39"/>
      <c r="J33" s="18"/>
      <c r="K33" s="20"/>
      <c r="L33" s="20"/>
    </row>
    <row r="34" spans="1:12" ht="15.75" thickBot="1" x14ac:dyDescent="0.3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14">
        <f>SUM(K26:K33)</f>
        <v>0</v>
      </c>
      <c r="L34" s="14">
        <f>SUM(L26:L33)</f>
        <v>0</v>
      </c>
    </row>
    <row r="35" spans="1:12" ht="15.75" thickBot="1" x14ac:dyDescent="0.3"/>
    <row r="36" spans="1:12" ht="60.75" thickBot="1" x14ac:dyDescent="0.3">
      <c r="A36" s="6" t="s">
        <v>17</v>
      </c>
      <c r="B36" s="7" t="s">
        <v>0</v>
      </c>
      <c r="C36" s="6" t="s">
        <v>1</v>
      </c>
      <c r="D36" s="8" t="s">
        <v>2</v>
      </c>
      <c r="E36" s="9" t="s">
        <v>4</v>
      </c>
      <c r="F36" s="10" t="s">
        <v>16</v>
      </c>
      <c r="G36" s="11" t="s">
        <v>13</v>
      </c>
      <c r="H36" s="12" t="s">
        <v>3</v>
      </c>
      <c r="I36" s="12" t="s">
        <v>5</v>
      </c>
      <c r="J36" s="12" t="s">
        <v>7</v>
      </c>
      <c r="K36" s="12" t="s">
        <v>6</v>
      </c>
      <c r="L36" s="12" t="s">
        <v>8</v>
      </c>
    </row>
    <row r="37" spans="1:12" x14ac:dyDescent="0.25">
      <c r="A37" s="22" t="s">
        <v>47</v>
      </c>
      <c r="B37" s="24" t="s">
        <v>34</v>
      </c>
      <c r="C37" s="24" t="s">
        <v>35</v>
      </c>
      <c r="D37" s="36" t="s">
        <v>36</v>
      </c>
      <c r="E37" s="24" t="s">
        <v>22</v>
      </c>
      <c r="F37" s="28">
        <v>54</v>
      </c>
      <c r="G37" s="30">
        <v>4245000</v>
      </c>
      <c r="H37" s="32"/>
      <c r="I37" s="34"/>
      <c r="J37" s="17">
        <f>H37+(H37*I37)</f>
        <v>0</v>
      </c>
      <c r="K37" s="19">
        <f>H37*F37</f>
        <v>0</v>
      </c>
      <c r="L37" s="19">
        <f>J37*F37</f>
        <v>0</v>
      </c>
    </row>
    <row r="38" spans="1:12" ht="15.75" thickBot="1" x14ac:dyDescent="0.3">
      <c r="A38" s="23"/>
      <c r="B38" s="25"/>
      <c r="C38" s="25"/>
      <c r="D38" s="37"/>
      <c r="E38" s="25"/>
      <c r="F38" s="29"/>
      <c r="G38" s="31"/>
      <c r="H38" s="33"/>
      <c r="I38" s="35"/>
      <c r="J38" s="18"/>
      <c r="K38" s="20"/>
      <c r="L38" s="20"/>
    </row>
    <row r="39" spans="1:12" x14ac:dyDescent="0.25">
      <c r="A39" s="23"/>
      <c r="B39" s="25"/>
      <c r="C39" s="25"/>
      <c r="D39" s="36" t="s">
        <v>37</v>
      </c>
      <c r="E39" s="25"/>
      <c r="F39" s="28">
        <v>476</v>
      </c>
      <c r="G39" s="31"/>
      <c r="H39" s="32"/>
      <c r="I39" s="34"/>
      <c r="J39" s="17">
        <f t="shared" ref="J39" si="0">H39+(H39*I39)</f>
        <v>0</v>
      </c>
      <c r="K39" s="19">
        <f t="shared" ref="K39" si="1">H39*F39</f>
        <v>0</v>
      </c>
      <c r="L39" s="19">
        <f t="shared" ref="L39" si="2">J39*F39</f>
        <v>0</v>
      </c>
    </row>
    <row r="40" spans="1:12" ht="15.75" thickBot="1" x14ac:dyDescent="0.3">
      <c r="A40" s="23"/>
      <c r="B40" s="25"/>
      <c r="C40" s="25"/>
      <c r="D40" s="37"/>
      <c r="E40" s="25"/>
      <c r="F40" s="29"/>
      <c r="G40" s="31"/>
      <c r="H40" s="33"/>
      <c r="I40" s="35"/>
      <c r="J40" s="18"/>
      <c r="K40" s="20"/>
      <c r="L40" s="20"/>
    </row>
    <row r="41" spans="1:12" x14ac:dyDescent="0.25">
      <c r="A41" s="23"/>
      <c r="B41" s="25"/>
      <c r="C41" s="25"/>
      <c r="D41" s="36" t="s">
        <v>38</v>
      </c>
      <c r="E41" s="25"/>
      <c r="F41" s="28">
        <v>46</v>
      </c>
      <c r="G41" s="31"/>
      <c r="H41" s="32"/>
      <c r="I41" s="34"/>
      <c r="J41" s="17">
        <f t="shared" ref="J41" si="3">H41+(H41*I41)</f>
        <v>0</v>
      </c>
      <c r="K41" s="19">
        <f t="shared" ref="K41" si="4">H41*F41</f>
        <v>0</v>
      </c>
      <c r="L41" s="19">
        <f t="shared" ref="L41" si="5">J41*F41</f>
        <v>0</v>
      </c>
    </row>
    <row r="42" spans="1:12" ht="15.75" thickBot="1" x14ac:dyDescent="0.3">
      <c r="A42" s="23"/>
      <c r="B42" s="25"/>
      <c r="C42" s="25"/>
      <c r="D42" s="37"/>
      <c r="E42" s="25"/>
      <c r="F42" s="29"/>
      <c r="G42" s="31"/>
      <c r="H42" s="33"/>
      <c r="I42" s="35"/>
      <c r="J42" s="18"/>
      <c r="K42" s="20"/>
      <c r="L42" s="20"/>
    </row>
    <row r="43" spans="1:12" x14ac:dyDescent="0.25">
      <c r="A43" s="23"/>
      <c r="B43" s="25"/>
      <c r="C43" s="25"/>
      <c r="D43" s="36" t="s">
        <v>39</v>
      </c>
      <c r="E43" s="25"/>
      <c r="F43" s="28">
        <v>1086</v>
      </c>
      <c r="G43" s="31"/>
      <c r="H43" s="32"/>
      <c r="I43" s="34"/>
      <c r="J43" s="17">
        <f t="shared" ref="J43" si="6">H43+(H43*I43)</f>
        <v>0</v>
      </c>
      <c r="K43" s="19">
        <f t="shared" ref="K43" si="7">H43*F43</f>
        <v>0</v>
      </c>
      <c r="L43" s="19">
        <f t="shared" ref="L43" si="8">J43*F43</f>
        <v>0</v>
      </c>
    </row>
    <row r="44" spans="1:12" ht="15.75" thickBot="1" x14ac:dyDescent="0.3">
      <c r="A44" s="23"/>
      <c r="B44" s="25"/>
      <c r="C44" s="25"/>
      <c r="D44" s="37"/>
      <c r="E44" s="25"/>
      <c r="F44" s="29"/>
      <c r="G44" s="31"/>
      <c r="H44" s="33"/>
      <c r="I44" s="35"/>
      <c r="J44" s="18"/>
      <c r="K44" s="20"/>
      <c r="L44" s="20"/>
    </row>
    <row r="45" spans="1:12" x14ac:dyDescent="0.25">
      <c r="A45" s="23"/>
      <c r="B45" s="25"/>
      <c r="C45" s="25"/>
      <c r="D45" s="36" t="s">
        <v>40</v>
      </c>
      <c r="E45" s="25"/>
      <c r="F45" s="28">
        <v>542</v>
      </c>
      <c r="G45" s="31"/>
      <c r="H45" s="32"/>
      <c r="I45" s="34"/>
      <c r="J45" s="17">
        <f t="shared" ref="J45" si="9">H45+(H45*I45)</f>
        <v>0</v>
      </c>
      <c r="K45" s="19">
        <f t="shared" ref="K45" si="10">H45*F45</f>
        <v>0</v>
      </c>
      <c r="L45" s="19">
        <f t="shared" ref="L45" si="11">J45*F45</f>
        <v>0</v>
      </c>
    </row>
    <row r="46" spans="1:12" ht="15.75" thickBot="1" x14ac:dyDescent="0.3">
      <c r="A46" s="23"/>
      <c r="B46" s="25"/>
      <c r="C46" s="25"/>
      <c r="D46" s="37"/>
      <c r="E46" s="25"/>
      <c r="F46" s="29"/>
      <c r="G46" s="31"/>
      <c r="H46" s="33"/>
      <c r="I46" s="35"/>
      <c r="J46" s="18"/>
      <c r="K46" s="20"/>
      <c r="L46" s="20"/>
    </row>
    <row r="47" spans="1:12" x14ac:dyDescent="0.25">
      <c r="A47" s="23"/>
      <c r="B47" s="25"/>
      <c r="C47" s="25"/>
      <c r="D47" s="36" t="s">
        <v>41</v>
      </c>
      <c r="E47" s="25"/>
      <c r="F47" s="28">
        <v>242</v>
      </c>
      <c r="G47" s="31"/>
      <c r="H47" s="32"/>
      <c r="I47" s="34"/>
      <c r="J47" s="17">
        <f t="shared" ref="J47" si="12">H47+(H47*I47)</f>
        <v>0</v>
      </c>
      <c r="K47" s="19">
        <f t="shared" ref="K47" si="13">H47*F47</f>
        <v>0</v>
      </c>
      <c r="L47" s="19">
        <f t="shared" ref="L47" si="14">J47*F47</f>
        <v>0</v>
      </c>
    </row>
    <row r="48" spans="1:12" ht="15.75" thickBot="1" x14ac:dyDescent="0.3">
      <c r="A48" s="23"/>
      <c r="B48" s="25"/>
      <c r="C48" s="25"/>
      <c r="D48" s="37"/>
      <c r="E48" s="25"/>
      <c r="F48" s="29"/>
      <c r="G48" s="31"/>
      <c r="H48" s="33"/>
      <c r="I48" s="35"/>
      <c r="J48" s="18"/>
      <c r="K48" s="20"/>
      <c r="L48" s="20"/>
    </row>
    <row r="49" spans="1:12" x14ac:dyDescent="0.25">
      <c r="A49" s="23"/>
      <c r="B49" s="25"/>
      <c r="C49" s="25"/>
      <c r="D49" s="36" t="s">
        <v>42</v>
      </c>
      <c r="E49" s="25"/>
      <c r="F49" s="28">
        <v>166</v>
      </c>
      <c r="G49" s="31"/>
      <c r="H49" s="32"/>
      <c r="I49" s="34"/>
      <c r="J49" s="17">
        <f t="shared" ref="J49" si="15">H49+(H49*I49)</f>
        <v>0</v>
      </c>
      <c r="K49" s="19">
        <f t="shared" ref="K49" si="16">H49*F49</f>
        <v>0</v>
      </c>
      <c r="L49" s="19">
        <f t="shared" ref="L49" si="17">J49*F49</f>
        <v>0</v>
      </c>
    </row>
    <row r="50" spans="1:12" ht="15.75" thickBot="1" x14ac:dyDescent="0.3">
      <c r="A50" s="23"/>
      <c r="B50" s="25"/>
      <c r="C50" s="25"/>
      <c r="D50" s="37"/>
      <c r="E50" s="25"/>
      <c r="F50" s="29"/>
      <c r="G50" s="31"/>
      <c r="H50" s="33"/>
      <c r="I50" s="35"/>
      <c r="J50" s="18"/>
      <c r="K50" s="20"/>
      <c r="L50" s="20"/>
    </row>
    <row r="51" spans="1:12" x14ac:dyDescent="0.25">
      <c r="A51" s="23"/>
      <c r="B51" s="25"/>
      <c r="C51" s="25"/>
      <c r="D51" s="36" t="s">
        <v>43</v>
      </c>
      <c r="E51" s="25"/>
      <c r="F51" s="28">
        <v>1146</v>
      </c>
      <c r="G51" s="31"/>
      <c r="H51" s="32"/>
      <c r="I51" s="38"/>
      <c r="J51" s="17">
        <f>H51+(H51*I51)</f>
        <v>0</v>
      </c>
      <c r="K51" s="19">
        <f>H51*F51</f>
        <v>0</v>
      </c>
      <c r="L51" s="19">
        <f>J51*F51</f>
        <v>0</v>
      </c>
    </row>
    <row r="52" spans="1:12" ht="15.75" thickBot="1" x14ac:dyDescent="0.3">
      <c r="A52" s="23"/>
      <c r="B52" s="25"/>
      <c r="C52" s="40"/>
      <c r="D52" s="37"/>
      <c r="E52" s="40"/>
      <c r="F52" s="29"/>
      <c r="G52" s="41"/>
      <c r="H52" s="33"/>
      <c r="I52" s="39"/>
      <c r="J52" s="18"/>
      <c r="K52" s="20"/>
      <c r="L52" s="20"/>
    </row>
    <row r="53" spans="1:12" ht="15.75" thickBot="1" x14ac:dyDescent="0.3">
      <c r="A53" s="21" t="s">
        <v>50</v>
      </c>
      <c r="B53" s="21"/>
      <c r="C53" s="21"/>
      <c r="D53" s="21"/>
      <c r="E53" s="21"/>
      <c r="F53" s="21"/>
      <c r="G53" s="21"/>
      <c r="H53" s="21"/>
      <c r="I53" s="21"/>
      <c r="J53" s="21"/>
      <c r="K53" s="14">
        <f>SUM(K37:K52)</f>
        <v>0</v>
      </c>
      <c r="L53" s="14">
        <f>SUM(L37:L52)</f>
        <v>0</v>
      </c>
    </row>
    <row r="54" spans="1:12" ht="15.75" thickBot="1" x14ac:dyDescent="0.3"/>
    <row r="55" spans="1:12" ht="60.75" thickBot="1" x14ac:dyDescent="0.3">
      <c r="A55" s="6" t="s">
        <v>17</v>
      </c>
      <c r="B55" s="7" t="s">
        <v>0</v>
      </c>
      <c r="C55" s="6" t="s">
        <v>1</v>
      </c>
      <c r="D55" s="8" t="s">
        <v>2</v>
      </c>
      <c r="E55" s="9" t="s">
        <v>4</v>
      </c>
      <c r="F55" s="10" t="s">
        <v>16</v>
      </c>
      <c r="G55" s="11" t="s">
        <v>13</v>
      </c>
      <c r="H55" s="12" t="s">
        <v>3</v>
      </c>
      <c r="I55" s="12" t="s">
        <v>5</v>
      </c>
      <c r="J55" s="12" t="s">
        <v>7</v>
      </c>
      <c r="K55" s="12" t="s">
        <v>6</v>
      </c>
      <c r="L55" s="12" t="s">
        <v>8</v>
      </c>
    </row>
    <row r="56" spans="1:12" x14ac:dyDescent="0.25">
      <c r="A56" s="22" t="s">
        <v>55</v>
      </c>
      <c r="B56" s="24" t="s">
        <v>51</v>
      </c>
      <c r="C56" s="24" t="s">
        <v>52</v>
      </c>
      <c r="D56" s="26" t="s">
        <v>53</v>
      </c>
      <c r="E56" s="24" t="s">
        <v>54</v>
      </c>
      <c r="F56" s="28">
        <v>15600</v>
      </c>
      <c r="G56" s="30">
        <v>131590000</v>
      </c>
      <c r="H56" s="32"/>
      <c r="I56" s="34"/>
      <c r="J56" s="17">
        <f>H56+(H56*I56)</f>
        <v>0</v>
      </c>
      <c r="K56" s="19">
        <f>H56*F56</f>
        <v>0</v>
      </c>
      <c r="L56" s="19">
        <f>J56*F56</f>
        <v>0</v>
      </c>
    </row>
    <row r="57" spans="1:12" ht="15.75" thickBot="1" x14ac:dyDescent="0.3">
      <c r="A57" s="23"/>
      <c r="B57" s="25"/>
      <c r="C57" s="25"/>
      <c r="D57" s="27"/>
      <c r="E57" s="25"/>
      <c r="F57" s="29"/>
      <c r="G57" s="31"/>
      <c r="H57" s="33"/>
      <c r="I57" s="35"/>
      <c r="J57" s="18"/>
      <c r="K57" s="20"/>
      <c r="L57" s="20"/>
    </row>
    <row r="58" spans="1:12" ht="15.75" thickBot="1" x14ac:dyDescent="0.3">
      <c r="A58" s="21" t="s">
        <v>49</v>
      </c>
      <c r="B58" s="21"/>
      <c r="C58" s="21"/>
      <c r="D58" s="21"/>
      <c r="E58" s="21"/>
      <c r="F58" s="21"/>
      <c r="G58" s="21"/>
      <c r="H58" s="21"/>
      <c r="I58" s="21"/>
      <c r="J58" s="21"/>
      <c r="K58" s="14">
        <f>SUM(K56:K57)</f>
        <v>0</v>
      </c>
      <c r="L58" s="14">
        <f>SUM(L56:L57)</f>
        <v>0</v>
      </c>
    </row>
  </sheetData>
  <mergeCells count="167">
    <mergeCell ref="A23:J23"/>
    <mergeCell ref="C19:C22"/>
    <mergeCell ref="B19:B22"/>
    <mergeCell ref="A1:L1"/>
    <mergeCell ref="A2:L2"/>
    <mergeCell ref="A4:C4"/>
    <mergeCell ref="D4:L4"/>
    <mergeCell ref="J21:J22"/>
    <mergeCell ref="K21:K22"/>
    <mergeCell ref="L21:L22"/>
    <mergeCell ref="G19:G22"/>
    <mergeCell ref="E19:E22"/>
    <mergeCell ref="D14:D15"/>
    <mergeCell ref="F14:F15"/>
    <mergeCell ref="H14:H15"/>
    <mergeCell ref="I14:I15"/>
    <mergeCell ref="J14:J15"/>
    <mergeCell ref="K14:K15"/>
    <mergeCell ref="L14:L15"/>
    <mergeCell ref="J8:J9"/>
    <mergeCell ref="K8:K9"/>
    <mergeCell ref="L8:L9"/>
    <mergeCell ref="D10:D11"/>
    <mergeCell ref="F10:F11"/>
    <mergeCell ref="L26:L27"/>
    <mergeCell ref="D26:D27"/>
    <mergeCell ref="F26:F27"/>
    <mergeCell ref="H26:H27"/>
    <mergeCell ref="I26:I27"/>
    <mergeCell ref="D32:D33"/>
    <mergeCell ref="F32:F33"/>
    <mergeCell ref="H32:H33"/>
    <mergeCell ref="I32:I33"/>
    <mergeCell ref="J32:J33"/>
    <mergeCell ref="K32:K33"/>
    <mergeCell ref="L32:L33"/>
    <mergeCell ref="J26:J27"/>
    <mergeCell ref="A26:A33"/>
    <mergeCell ref="B26:B33"/>
    <mergeCell ref="C26:C33"/>
    <mergeCell ref="E26:E33"/>
    <mergeCell ref="G26:G33"/>
    <mergeCell ref="D28:D29"/>
    <mergeCell ref="F28:F29"/>
    <mergeCell ref="K26:K27"/>
    <mergeCell ref="D8:D9"/>
    <mergeCell ref="E8:E15"/>
    <mergeCell ref="F8:F9"/>
    <mergeCell ref="G8:G15"/>
    <mergeCell ref="H8:H9"/>
    <mergeCell ref="I8:I9"/>
    <mergeCell ref="D12:D13"/>
    <mergeCell ref="F12:F13"/>
    <mergeCell ref="H12:H13"/>
    <mergeCell ref="I12:I13"/>
    <mergeCell ref="D21:D22"/>
    <mergeCell ref="F21:F22"/>
    <mergeCell ref="H21:H22"/>
    <mergeCell ref="I21:I22"/>
    <mergeCell ref="H10:H11"/>
    <mergeCell ref="I10:I11"/>
    <mergeCell ref="J10:J11"/>
    <mergeCell ref="K10:K11"/>
    <mergeCell ref="L10:L11"/>
    <mergeCell ref="J12:J13"/>
    <mergeCell ref="K12:K13"/>
    <mergeCell ref="L12:L13"/>
    <mergeCell ref="A8:A15"/>
    <mergeCell ref="B8:B15"/>
    <mergeCell ref="C8:C15"/>
    <mergeCell ref="H28:H29"/>
    <mergeCell ref="I28:I29"/>
    <mergeCell ref="J28:J29"/>
    <mergeCell ref="K28:K29"/>
    <mergeCell ref="L28:L29"/>
    <mergeCell ref="D30:D31"/>
    <mergeCell ref="F30:F31"/>
    <mergeCell ref="H30:H31"/>
    <mergeCell ref="I30:I31"/>
    <mergeCell ref="J30:J31"/>
    <mergeCell ref="K30:K31"/>
    <mergeCell ref="L30:L31"/>
    <mergeCell ref="H19:H20"/>
    <mergeCell ref="I19:I20"/>
    <mergeCell ref="J19:J20"/>
    <mergeCell ref="K19:K20"/>
    <mergeCell ref="L19:L20"/>
    <mergeCell ref="D19:D20"/>
    <mergeCell ref="F19:F20"/>
    <mergeCell ref="A16:J16"/>
    <mergeCell ref="A19:A22"/>
    <mergeCell ref="A34:J34"/>
    <mergeCell ref="A37:A52"/>
    <mergeCell ref="B37:B52"/>
    <mergeCell ref="C37:C52"/>
    <mergeCell ref="D37:D38"/>
    <mergeCell ref="E37:E52"/>
    <mergeCell ref="F37:F38"/>
    <mergeCell ref="G37:G52"/>
    <mergeCell ref="H37:H38"/>
    <mergeCell ref="I37:I38"/>
    <mergeCell ref="J37:J38"/>
    <mergeCell ref="D43:D44"/>
    <mergeCell ref="F43:F44"/>
    <mergeCell ref="H43:H44"/>
    <mergeCell ref="I43:I44"/>
    <mergeCell ref="J43:J44"/>
    <mergeCell ref="D47:D48"/>
    <mergeCell ref="F47:F48"/>
    <mergeCell ref="H47:H48"/>
    <mergeCell ref="I47:I48"/>
    <mergeCell ref="J47:J48"/>
    <mergeCell ref="J39:J40"/>
    <mergeCell ref="K37:K38"/>
    <mergeCell ref="L37:L38"/>
    <mergeCell ref="D39:D40"/>
    <mergeCell ref="F39:F40"/>
    <mergeCell ref="H39:H40"/>
    <mergeCell ref="I39:I40"/>
    <mergeCell ref="D41:D42"/>
    <mergeCell ref="F41:F42"/>
    <mergeCell ref="H41:H42"/>
    <mergeCell ref="I41:I42"/>
    <mergeCell ref="J41:J42"/>
    <mergeCell ref="K41:K42"/>
    <mergeCell ref="L41:L42"/>
    <mergeCell ref="K39:K40"/>
    <mergeCell ref="L39:L40"/>
    <mergeCell ref="K43:K44"/>
    <mergeCell ref="L43:L44"/>
    <mergeCell ref="D45:D46"/>
    <mergeCell ref="F45:F46"/>
    <mergeCell ref="H45:H46"/>
    <mergeCell ref="I45:I46"/>
    <mergeCell ref="J45:J46"/>
    <mergeCell ref="K45:K46"/>
    <mergeCell ref="L45:L46"/>
    <mergeCell ref="K47:K48"/>
    <mergeCell ref="L47:L48"/>
    <mergeCell ref="A53:J53"/>
    <mergeCell ref="D49:D50"/>
    <mergeCell ref="F49:F50"/>
    <mergeCell ref="H49:H50"/>
    <mergeCell ref="I49:I50"/>
    <mergeCell ref="J49:J50"/>
    <mergeCell ref="K49:K50"/>
    <mergeCell ref="L49:L50"/>
    <mergeCell ref="D51:D52"/>
    <mergeCell ref="F51:F52"/>
    <mergeCell ref="H51:H52"/>
    <mergeCell ref="I51:I52"/>
    <mergeCell ref="J51:J52"/>
    <mergeCell ref="K51:K52"/>
    <mergeCell ref="L51:L52"/>
    <mergeCell ref="J56:J57"/>
    <mergeCell ref="K56:K57"/>
    <mergeCell ref="L56:L57"/>
    <mergeCell ref="A58:J58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CB</vt:lpstr>
      <vt:lpstr>CB!Názvy_tisku</vt:lpstr>
      <vt:lpstr>CB!Oblast_tisku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2022-07-15T09:05:58Z</cp:lastPrinted>
  <dcterms:created xsi:type="dcterms:W3CDTF">2018-10-10T08:23:47Z</dcterms:created>
  <dcterms:modified xsi:type="dcterms:W3CDTF">2022-08-11T07:52:42Z</dcterms:modified>
</cp:coreProperties>
</file>