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55" yWindow="5085" windowWidth="23250" windowHeight="12570" activeTab="0"/>
  </bookViews>
  <sheets>
    <sheet name="CB" sheetId="1" r:id="rId1"/>
  </sheets>
  <definedNames>
    <definedName name="_xlnm.Print_Area" localSheetId="0">'CB'!$A$1:$L$11</definedName>
    <definedName name="_xlnm.Print_Titles" localSheetId="0">'CB'!$1:$6</definedName>
  </definedNames>
  <calcPr calcId="125725"/>
</workbook>
</file>

<file path=xl/sharedStrings.xml><?xml version="1.0" encoding="utf-8"?>
<sst xmlns="http://schemas.openxmlformats.org/spreadsheetml/2006/main" count="27" uniqueCount="26">
  <si>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</si>
  <si>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</si>
  <si>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</si>
  <si>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</si>
  <si>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</si>
  <si>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</si>
  <si>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</si>
  <si>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</si>
  <si>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</si>
  <si>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</si>
  <si>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Název veřejné zakázky</t>
  </si>
  <si>
    <t>TECHNICKÁ SPECIFIKACE - CENÍK</t>
  </si>
  <si>
    <t>Předpokládaná hodnota za 24 měsíců bez DPH</t>
  </si>
  <si>
    <t>1x týdně</t>
  </si>
  <si>
    <t>ALEMTUZUMAB</t>
  </si>
  <si>
    <t>L04AA34</t>
  </si>
  <si>
    <t>12MG INF CNC SOL 1X1,2ML</t>
  </si>
  <si>
    <t>L04AA31</t>
  </si>
  <si>
    <t>TERIFLUNOMID</t>
  </si>
  <si>
    <t>14MG TBL FLM 28</t>
  </si>
  <si>
    <t>CELKEM ZA 24 MĚSÍCŮ</t>
  </si>
  <si>
    <t>Bod 1</t>
  </si>
  <si>
    <t>Bod 2</t>
  </si>
  <si>
    <t xml:space="preserve">Dodávka léčiv k léčbě roztroušené sklerózy s účinnými látkami TERIFLUNOMID a ALEMTUZUMAB </t>
  </si>
  <si>
    <t>*Uvedený odběr je pouze orientační, záleží na počtu a skladbě pacientů, aktuálních klinických datech a aktuálních nasmlouvaných podmínkách s pojišťovnami.</t>
  </si>
  <si>
    <t>Předpokládaný odběr za 24 měsíců *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</si>
</sst>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0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3" fontId="30" fillId="0" borderId="0" xfId="0" applyNumberFormat="1" applyFont="1"/>
    <xf numFmtId="9" fontId="30" fillId="30" borderId="15" xfId="0" applyNumberFormat="1" applyFont="1" applyFill="1" applyBorder="1" applyAlignment="1">
      <alignment horizontal="center" vertical="center"/>
    </xf>
    <xf numFmtId="9" fontId="30" fillId="30" borderId="16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31" fillId="35" borderId="18" xfId="0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26" fillId="26" borderId="11" xfId="0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64" fontId="30" fillId="30" borderId="13" xfId="0" applyNumberFormat="1" applyFont="1" applyFill="1" applyBorder="1" applyAlignment="1">
      <alignment horizontal="center" vertical="center"/>
    </xf>
    <xf numFmtId="164" fontId="30" fillId="30" borderId="17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26" fillId="36" borderId="11" xfId="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 vertical="center"/>
    </xf>
    <xf numFmtId="0" fontId="30" fillId="36" borderId="22" xfId="0" applyFont="1" applyFill="1" applyBorder="1" applyAlignment="1">
      <alignment horizontal="center" vertical="center"/>
    </xf>
    <xf numFmtId="0" fontId="30" fillId="36" borderId="17" xfId="0" applyFont="1" applyFill="1" applyBorder="1" applyAlignment="1">
      <alignment horizontal="center" vertical="center"/>
    </xf>
    <xf numFmtId="3" fontId="26" fillId="36" borderId="12" xfId="0" applyNumberFormat="1" applyFont="1" applyFill="1" applyBorder="1" applyAlignment="1">
      <alignment horizontal="center" vertical="center" wrapText="1"/>
    </xf>
    <xf numFmtId="4" fontId="2" fillId="36" borderId="13" xfId="0" applyNumberFormat="1" applyFont="1" applyFill="1" applyBorder="1" applyAlignment="1">
      <alignment horizontal="center" vertical="center"/>
    </xf>
    <xf numFmtId="4" fontId="2" fillId="36" borderId="22" xfId="0" applyNumberFormat="1" applyFont="1" applyFill="1" applyBorder="1" applyAlignment="1">
      <alignment horizontal="center" vertical="center"/>
    </xf>
    <xf numFmtId="4" fontId="2" fillId="36" borderId="17" xfId="0" applyNumberFormat="1" applyFont="1" applyFill="1" applyBorder="1" applyAlignment="1">
      <alignment horizontal="center" vertical="center"/>
    </xf>
    <xf numFmtId="0" fontId="32" fillId="36" borderId="21" xfId="0" applyFont="1" applyFill="1" applyBorder="1" applyAlignment="1">
      <alignment horizontal="center" vertical="center" wrapText="1"/>
    </xf>
    <xf numFmtId="0" fontId="32" fillId="36" borderId="21" xfId="0" applyFont="1" applyFill="1" applyBorder="1" applyAlignment="1">
      <alignment horizontal="center" vertical="center"/>
    </xf>
    <xf numFmtId="0" fontId="32" fillId="36" borderId="23" xfId="0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391275" y="203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85750"/>
    <xdr:sp macro="" textlink="">
      <xdr:nvSpPr>
        <xdr:cNvPr id="32" name="TextovéPole 31"/>
        <xdr:cNvSpPr txBox="1"/>
      </xdr:nvSpPr>
      <xdr:spPr>
        <a:xfrm>
          <a:off x="6391275" y="222885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391275" y="242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391275" y="242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391275" y="242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391275" y="242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391275" y="242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391275" y="242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391275" y="242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391275" y="242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391275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391275" y="339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391275" y="359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391275" y="3781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391275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="85" zoomScaleNormal="85" workbookViewId="0" topLeftCell="A1">
      <selection activeCell="C25" sqref="C25"/>
    </sheetView>
  </sheetViews>
  <sheetFormatPr defaultColWidth="8.8515625" defaultRowHeight="15"/>
  <cols>
    <col min="1" max="1" width="9.14062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6.57421875" style="1" customWidth="1"/>
    <col min="13" max="14" width="8.8515625" style="1" customWidth="1"/>
    <col min="15" max="15" width="9.28125" style="1" bestFit="1" customWidth="1"/>
    <col min="16" max="16" width="12.7109375" style="1" bestFit="1" customWidth="1"/>
    <col min="17" max="16384" width="8.8515625" style="1" customWidth="1"/>
  </cols>
  <sheetData>
    <row r="1" spans="1:12" ht="27.6" customHeight="1" thickBo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3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32" t="s">
        <v>10</v>
      </c>
      <c r="B4" s="33"/>
      <c r="C4" s="33"/>
      <c r="D4" s="62" t="s">
        <v>23</v>
      </c>
      <c r="E4" s="63"/>
      <c r="F4" s="63"/>
      <c r="G4" s="63"/>
      <c r="H4" s="63"/>
      <c r="I4" s="63"/>
      <c r="J4" s="63"/>
      <c r="K4" s="63"/>
      <c r="L4" s="64"/>
    </row>
    <row r="5" spans="1:12" ht="18">
      <c r="A5" s="18"/>
      <c r="B5" s="21"/>
      <c r="C5" s="21"/>
      <c r="D5" s="21"/>
      <c r="E5" s="22"/>
      <c r="F5" s="22"/>
      <c r="G5" s="22"/>
      <c r="H5" s="22"/>
      <c r="I5" s="22"/>
      <c r="J5" s="22"/>
      <c r="K5" s="22"/>
      <c r="L5" s="22"/>
    </row>
    <row r="6" spans="1:8" ht="16.9" customHeight="1">
      <c r="A6" s="18" t="s">
        <v>24</v>
      </c>
      <c r="B6" s="3"/>
      <c r="C6" s="4"/>
      <c r="D6" s="3"/>
      <c r="E6" s="3"/>
      <c r="F6" s="3"/>
      <c r="G6" s="3"/>
      <c r="H6" s="3"/>
    </row>
    <row r="7" spans="1:12" ht="15">
      <c r="A7" s="2"/>
      <c r="K7" s="19"/>
      <c r="L7" s="19"/>
    </row>
    <row r="8" spans="1:12" ht="15.75" thickBot="1">
      <c r="A8" s="2"/>
      <c r="K8" s="19"/>
      <c r="L8" s="19"/>
    </row>
    <row r="9" spans="1:12" s="5" customFormat="1" ht="75.75" thickBot="1">
      <c r="A9" s="54"/>
      <c r="B9" s="13" t="s">
        <v>0</v>
      </c>
      <c r="C9" s="12" t="s">
        <v>1</v>
      </c>
      <c r="D9" s="14" t="s">
        <v>2</v>
      </c>
      <c r="E9" s="15" t="s">
        <v>4</v>
      </c>
      <c r="F9" s="16" t="s">
        <v>25</v>
      </c>
      <c r="G9" s="58" t="s">
        <v>12</v>
      </c>
      <c r="H9" s="17" t="s">
        <v>3</v>
      </c>
      <c r="I9" s="17" t="s">
        <v>5</v>
      </c>
      <c r="J9" s="17" t="s">
        <v>7</v>
      </c>
      <c r="K9" s="17" t="s">
        <v>6</v>
      </c>
      <c r="L9" s="17" t="s">
        <v>8</v>
      </c>
    </row>
    <row r="10" spans="1:16" s="9" customFormat="1" ht="15.75" customHeight="1">
      <c r="A10" s="55" t="s">
        <v>21</v>
      </c>
      <c r="B10" s="38" t="s">
        <v>15</v>
      </c>
      <c r="C10" s="38" t="s">
        <v>14</v>
      </c>
      <c r="D10" s="34" t="s">
        <v>16</v>
      </c>
      <c r="E10" s="38" t="s">
        <v>13</v>
      </c>
      <c r="F10" s="36">
        <v>38</v>
      </c>
      <c r="G10" s="59">
        <v>48200000</v>
      </c>
      <c r="H10" s="45"/>
      <c r="I10" s="24"/>
      <c r="J10" s="26">
        <f>H10+(H10*I10)</f>
        <v>0</v>
      </c>
      <c r="K10" s="52">
        <f>H10*F10</f>
        <v>0</v>
      </c>
      <c r="L10" s="52">
        <f>J10*F10</f>
        <v>0</v>
      </c>
      <c r="N10" s="1"/>
      <c r="P10" s="23"/>
    </row>
    <row r="11" spans="1:16" s="9" customFormat="1" ht="15" customHeight="1" thickBot="1">
      <c r="A11" s="56"/>
      <c r="B11" s="39"/>
      <c r="C11" s="39"/>
      <c r="D11" s="35"/>
      <c r="E11" s="39"/>
      <c r="F11" s="37"/>
      <c r="G11" s="60"/>
      <c r="H11" s="46"/>
      <c r="I11" s="25"/>
      <c r="J11" s="27"/>
      <c r="K11" s="53"/>
      <c r="L11" s="53"/>
      <c r="O11" s="23"/>
      <c r="P11" s="23"/>
    </row>
    <row r="12" spans="1:16" ht="15">
      <c r="A12" s="55" t="s">
        <v>22</v>
      </c>
      <c r="B12" s="49" t="s">
        <v>17</v>
      </c>
      <c r="C12" s="38" t="s">
        <v>18</v>
      </c>
      <c r="D12" s="34" t="s">
        <v>19</v>
      </c>
      <c r="E12" s="38" t="s">
        <v>13</v>
      </c>
      <c r="F12" s="43">
        <v>3698</v>
      </c>
      <c r="G12" s="60"/>
      <c r="H12" s="45"/>
      <c r="I12" s="24"/>
      <c r="J12" s="47">
        <f>H12+(H12*I12)</f>
        <v>0</v>
      </c>
      <c r="K12" s="40">
        <f>H12*F12</f>
        <v>0</v>
      </c>
      <c r="L12" s="40">
        <f>J12*F12</f>
        <v>0</v>
      </c>
      <c r="P12" s="23"/>
    </row>
    <row r="13" spans="1:16" ht="15.75" thickBot="1">
      <c r="A13" s="57"/>
      <c r="B13" s="50"/>
      <c r="C13" s="51"/>
      <c r="D13" s="35"/>
      <c r="E13" s="51"/>
      <c r="F13" s="44"/>
      <c r="G13" s="61"/>
      <c r="H13" s="46"/>
      <c r="I13" s="25"/>
      <c r="J13" s="48"/>
      <c r="K13" s="41"/>
      <c r="L13" s="41"/>
      <c r="N13" s="9"/>
      <c r="P13" s="23"/>
    </row>
    <row r="14" spans="1:16" ht="15.75" thickBot="1">
      <c r="A14" s="42" t="s">
        <v>20</v>
      </c>
      <c r="B14" s="42"/>
      <c r="C14" s="42"/>
      <c r="D14" s="42"/>
      <c r="E14" s="42"/>
      <c r="F14" s="42"/>
      <c r="G14" s="42"/>
      <c r="H14" s="42"/>
      <c r="I14" s="42"/>
      <c r="J14" s="42"/>
      <c r="K14" s="20">
        <f>SUM(K12)</f>
        <v>0</v>
      </c>
      <c r="L14" s="20">
        <f>SUM(L12)</f>
        <v>0</v>
      </c>
      <c r="P14" s="8"/>
    </row>
    <row r="15" ht="15">
      <c r="P15" s="8"/>
    </row>
    <row r="16" spans="7:16" ht="15">
      <c r="G16" s="10"/>
      <c r="P16" s="8"/>
    </row>
    <row r="18" ht="15">
      <c r="G18" s="8"/>
    </row>
    <row r="30" spans="1:8" ht="15">
      <c r="A30" s="7"/>
      <c r="H30" s="8"/>
    </row>
    <row r="31" spans="2:8" ht="15">
      <c r="B31" s="2"/>
      <c r="C31" s="2"/>
      <c r="D31" s="2"/>
      <c r="E31" s="2"/>
      <c r="F31" s="2"/>
      <c r="G31" s="2"/>
      <c r="H31" s="2"/>
    </row>
  </sheetData>
  <mergeCells count="28">
    <mergeCell ref="K12:K13"/>
    <mergeCell ref="L12:L13"/>
    <mergeCell ref="A14:J14"/>
    <mergeCell ref="G10:G13"/>
    <mergeCell ref="F12:F13"/>
    <mergeCell ref="H12:H13"/>
    <mergeCell ref="I12:I13"/>
    <mergeCell ref="J12:J13"/>
    <mergeCell ref="A12:A13"/>
    <mergeCell ref="B12:B13"/>
    <mergeCell ref="C12:C13"/>
    <mergeCell ref="D12:D13"/>
    <mergeCell ref="E12:E13"/>
    <mergeCell ref="L10:L11"/>
    <mergeCell ref="K10:K11"/>
    <mergeCell ref="H10:H11"/>
    <mergeCell ref="I10:I11"/>
    <mergeCell ref="J10:J11"/>
    <mergeCell ref="A1:L1"/>
    <mergeCell ref="A2:L2"/>
    <mergeCell ref="A4:C4"/>
    <mergeCell ref="D4:L4"/>
    <mergeCell ref="D10:D11"/>
    <mergeCell ref="F10:F11"/>
    <mergeCell ref="A10:A11"/>
    <mergeCell ref="B10:B11"/>
    <mergeCell ref="C10:C11"/>
    <mergeCell ref="E10:E11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4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2022-04-07T10:19:09Z</cp:lastPrinted>
  <dcterms:created xsi:type="dcterms:W3CDTF">2018-10-10T08:23:47Z</dcterms:created>
  <dcterms:modified xsi:type="dcterms:W3CDTF">2022-07-25T08:13:27Z</dcterms:modified>
  <cp:category/>
  <cp:version/>
  <cp:contentType/>
  <cp:contentStatus/>
</cp:coreProperties>
</file>