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2 E-ZAK\176 JIH Dodávka léčiv dle ATC skupin pro JIHNEM (052022)\02 ZD &amp; Dotazy, vysvětlení\"/>
    </mc:Choice>
  </mc:AlternateContent>
  <xr:revisionPtr revIDLastSave="0" documentId="13_ncr:1_{9A8C4D70-F28C-4858-B2D9-086122C27F3A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ceník!$A$7:$H$7</definedName>
    <definedName name="_xlnm.Print_Titles" localSheetId="0">ceník!$1:$6</definedName>
    <definedName name="_xlnm.Print_Area" localSheetId="0">ceník!$A$1:$L$44</definedName>
  </definedNames>
  <calcPr calcId="191029"/>
</workbook>
</file>

<file path=xl/calcChain.xml><?xml version="1.0" encoding="utf-8"?>
<calcChain xmlns="http://schemas.openxmlformats.org/spreadsheetml/2006/main">
  <c r="K20" i="1" l="1"/>
  <c r="J20" i="1"/>
  <c r="L20" i="1" s="1"/>
  <c r="K39" i="1" l="1"/>
  <c r="J39" i="1"/>
  <c r="L39" i="1" s="1"/>
  <c r="K37" i="1"/>
  <c r="J37" i="1"/>
  <c r="L37" i="1" s="1"/>
  <c r="K41" i="1" l="1"/>
  <c r="L41" i="1"/>
  <c r="K15" i="1" l="1"/>
  <c r="J15" i="1"/>
  <c r="L15" i="1" s="1"/>
  <c r="K32" i="1" l="1"/>
  <c r="J32" i="1"/>
  <c r="L32" i="1" s="1"/>
  <c r="K27" i="1"/>
  <c r="K29" i="1" s="1"/>
  <c r="J27" i="1"/>
  <c r="L27" i="1" s="1"/>
  <c r="K22" i="1"/>
  <c r="K24" i="1" s="1"/>
  <c r="J22" i="1"/>
  <c r="L22" i="1" s="1"/>
  <c r="L24" i="1" s="1"/>
  <c r="K13" i="1"/>
  <c r="J13" i="1"/>
  <c r="L13" i="1" s="1"/>
  <c r="K8" i="1"/>
  <c r="K10" i="1" s="1"/>
  <c r="J8" i="1"/>
  <c r="L8" i="1" s="1"/>
  <c r="L34" i="1" l="1"/>
  <c r="K34" i="1"/>
  <c r="L29" i="1"/>
  <c r="L10" i="1"/>
  <c r="K17" i="1"/>
  <c r="L17" i="1"/>
</calcChain>
</file>

<file path=xl/sharedStrings.xml><?xml version="1.0" encoding="utf-8"?>
<sst xmlns="http://schemas.openxmlformats.org/spreadsheetml/2006/main" count="117" uniqueCount="52">
  <si>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</si>
  <si>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</si>
  <si>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</si>
  <si>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</si>
  <si>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</si>
  <si>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</si>
  <si>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</si>
  <si>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</si>
  <si>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</si>
  <si>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</si>
  <si>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</si>
  <si>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</si>
  <si>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</si>
  <si>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</si>
  <si>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</si>
  <si>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</si>
  <si>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</si>
  <si>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 xml:space="preserve">CELKEM ZA 24 MĚSÍCŮ - ČÁST 1 </t>
  </si>
  <si>
    <t>Předpokládaná hodnota za 24 měsíců bez DPH</t>
  </si>
  <si>
    <t xml:space="preserve">CELKEM ZA 24 MĚSÍCŮ - ČÁST 2 </t>
  </si>
  <si>
    <t xml:space="preserve">CELKEM ZA 24 MĚSÍCŮ - ČÁST 3 </t>
  </si>
  <si>
    <t xml:space="preserve">CELKEM ZA 24 MĚSÍCŮ - ČÁST 4 </t>
  </si>
  <si>
    <t xml:space="preserve">CELKEM ZA 24 MĚSÍCŮ - ČÁST 5 </t>
  </si>
  <si>
    <t>**Uvedený odběr je pouze orientační, záleží na počtu a skladbě pacientů, aktuálních klinických datech a aktuálních nasmlouvaných podmínkách s pojišťovnami.</t>
  </si>
  <si>
    <t>Předpokládaný odběr za 24 měsíců **</t>
  </si>
  <si>
    <t>Část veřejné zakázky *</t>
  </si>
  <si>
    <t>*Účastník vyplní pouze tu část na kterou podává nabídku.</t>
  </si>
  <si>
    <t>1x TÝDNĚ</t>
  </si>
  <si>
    <t>Část 6</t>
  </si>
  <si>
    <t xml:space="preserve">CELKEM ZA 24 MĚSÍCŮ - ČÁST 6 </t>
  </si>
  <si>
    <t>S01LA06</t>
  </si>
  <si>
    <t>BROLUCIZUMAB</t>
  </si>
  <si>
    <t>120MG/ML INJ SOL 1X0,165ML</t>
  </si>
  <si>
    <t>L04AA33</t>
  </si>
  <si>
    <t>VEDOLIZUMAB</t>
  </si>
  <si>
    <t>108MG INJ SOL 1X0,68ML</t>
  </si>
  <si>
    <t>300MG INF PLV CSL 1</t>
  </si>
  <si>
    <t>H01CB03</t>
  </si>
  <si>
    <t>LANREOTID</t>
  </si>
  <si>
    <t>120MG INJ SOL ISP 1X0,5ML+STŘ</t>
  </si>
  <si>
    <t>N02CD03</t>
  </si>
  <si>
    <t>FREMANEZUMAB</t>
  </si>
  <si>
    <t>225MG INJ SOL 1X1,5ML</t>
  </si>
  <si>
    <t>N02CD01</t>
  </si>
  <si>
    <t>ERENUMAB</t>
  </si>
  <si>
    <t>140MG INJ SOL 1X1ML</t>
  </si>
  <si>
    <t>S01LA04</t>
  </si>
  <si>
    <t>RANIBIZUMAB</t>
  </si>
  <si>
    <t>10MG/ML INJ SOL 1X0,165ML</t>
  </si>
  <si>
    <t>10MG/ML INJ SOL 1X0,23ML III</t>
  </si>
  <si>
    <r>
      <t>DODÁVKA LÉČIV DLE ATC SKUPIN PRO JIHNEM (</t>
    </r>
    <r>
      <rPr>
        <b/>
        <sz val="14"/>
        <rFont val="Arial"/>
        <family val="2"/>
        <charset val="238"/>
      </rPr>
      <t>05</t>
    </r>
    <r>
      <rPr>
        <b/>
        <sz val="14"/>
        <color theme="1"/>
        <rFont val="Arial"/>
        <family val="2"/>
        <charset val="238"/>
      </rPr>
      <t>2022)</t>
    </r>
  </si>
  <si>
    <t>60MG INJ SOL ISP 1X0,5ML+STŘ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</si>
</sst>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0" fontId="28" fillId="37" borderId="10" xfId="0" applyFont="1" applyFill="1" applyBorder="1" applyAlignment="1">
      <alignment horizontal="right" vertical="center"/>
    </xf>
    <xf numFmtId="0" fontId="28" fillId="0" borderId="16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38" fillId="0" borderId="16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1BA22C2C-3B56-43C1-A7F6-3FAFCE61E3CA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80274CDC-E57D-4ECB-85F9-3D2404A6CB61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13D5411-EEB9-4B7B-817A-8772C215135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C6F4566-265B-4373-9BD2-E71E066FC09C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F98A7424-B092-41CB-B29C-57C6A537A22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0A86E0D9-0324-4C94-B20E-33F9119653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C1F9075D-0A1A-4334-887E-441837CF794D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BAAFD34D-BDD3-4BDA-A5A7-71AA8BE9514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14F1B4B6-77AA-4274-8F30-6182EA0A2EC8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1DBE24B6-61C4-457B-84C4-7CC4E5B08E56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4DB829AB-0039-47C9-B67D-0D8BF8DD8D4F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359A019E-4298-47CB-8F13-8BDB7B059EE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4DB25CC-E6C9-4E89-9ACE-A76B5A64BDD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F38EE9A-54DE-4E94-9740-3B2D1B92AAC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25908B0-2D2D-4BDE-8CF6-173960B52713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8EC1F320-0EB3-470E-9BFD-0A85982A53B1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36F32A51-3648-4290-B418-FC24A0692F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8FA59697-275A-4C88-8CB2-23392D32DAA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D1C84900-FDC6-402B-9A9E-84AAB4F572D8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085F38B-49CC-4543-AA4F-04AA2C9358E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9AA13ED4-5FFF-47A2-9D5E-7A2314511E69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CC2FAA6D-4FCD-46CA-B778-40230AD4A57F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19FD70D9-B565-4FD9-838D-67D300971AB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E008B7B-24A1-488D-B3D0-88F648AFAA1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9F977DCE-0657-45C0-B295-C6520A97D17E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4182E6F0-2DEB-4E78-A457-AD7CFF6D9EE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21654FB0-78F3-4F8A-85B0-9C9F9708308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19A54D5B-2D80-4BD3-A8FA-576286C54B6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6907229-8C18-4BD8-8082-E970B712E4E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D1281C3A-7AEF-4399-B2B0-5DE43346328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1A43F64C-F572-41FD-96A4-AAEB4DFD55C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5D28C9F3-3101-4FDB-A968-CC6577B5731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AB7345E0-4C47-4655-9B16-833522175C4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63866B73-1EC8-4E37-997C-689CFAA6F98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A26EA9E3-7CDB-42ED-93EB-22A1085B060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4C2B9CF1-4A5D-43C4-A0FF-8EBC0C40F8D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FE63DA5D-BAC8-4149-AA1B-72F4F06CAE9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C5E8002-C8DA-4DE2-8F9E-CDA8596D596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1B12652-2E14-4D90-9169-7C6009D52D07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B5AE0064-546E-4CA7-BF32-D93E9E97346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9E68385-8465-42E6-B8E8-3F6A2344C50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F1282362-FFB7-44AA-9B65-31A7A962519E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88B6A6C1-F514-4FD8-8523-CB8D955573C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94AB322-6187-4AD5-B0DF-257E9F5EF35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9CFDF945-F158-4EA1-9ECD-5F7B7E1DEB6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9391BE0-9DC3-42CB-904B-2328F993F4E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71C35CFC-4277-43A4-840F-EB1326F1C98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A2B854-80B1-460F-8F2A-45B27E61B82D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4A721CDB-5DE2-4160-B966-B13475CC4CB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68F8930-8ACE-4640-AAFB-DAF3AA7906F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D9C0A93D-5046-40C4-A470-3652227D2DB4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0358806-7F67-401D-8995-EFA5414D4BC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405E07DA-8685-4C97-B258-78E08BDE077B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78C14F34-C969-4423-A18B-683053CBA37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7713AEB8-1FDC-4B9E-85B8-CC30A74DE72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4E79EDC3-B32C-4B9E-A929-ECB351EC894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EDBEB1BB-4CA7-4859-B02B-C1FF6D7AEF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DC3502E5-5C43-40FE-A0BB-34EE0527D19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A81CC3B3-F345-42A0-A5F9-12592DD7C97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A36238DF-669D-4268-9A0B-BB6D41D1B60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45F311CF-3544-46CC-BAB2-4C01DC25830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5444ECDD-6029-4883-B972-23CEB4EDBC8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2A0EDDB-D44B-4AF2-A1C3-5B5F560BB08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E93FEF7C-BACC-4928-BAD0-046C8921AB4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ABD3B978-AF57-4DAF-A9A6-6BA99AE51EB6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E103DACC-46BB-4765-8D30-22DC533F0FC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853C25E6-E075-4A97-BD4E-0EB9378AFE3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41D5E3E0-E0ED-46E9-A9DC-60A9FC300F7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741C3D6C-8838-4B30-A939-DF3121193C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FB79CAC7-ADE0-4B2D-957A-DAB1F05AC0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11AC29F3-B2BA-43AC-B4D8-3C821639B51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647C6138-7461-41A1-B9E6-8D9A5E6AECD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6ECC69DF-44D4-4CB5-8FB1-4A12F5F9E73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23A843BB-A6CA-4298-8577-BB39448053B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6E46A767-0BD8-40B1-AC69-FE02349A696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5DD8F45B-EFF9-4F0B-A797-388C4A23B61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D9A071BE-9CDA-428F-8BB8-894BC32643C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EC1741A5-3B55-4127-A503-7F29682131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36927DBE-79DE-446F-9644-D422C30706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5E2C6A5-A74B-4035-89B6-9CEC70EAE5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2CF11FBE-747B-4CE1-AADF-25EADF13FAC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662F206C-E8DA-4006-9F71-10570EC08F8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66852BC-0F34-4EC4-B4B3-C3E180FF10C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A81FE30D-9703-402E-9B07-C0FC36BDE44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DFB8C9D6-890E-4E75-AC12-0508DBCCCDB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1E68D582-37F1-4D68-A962-0798DE51854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01F32EC-3C20-4240-AA7B-7037FD17DEF9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7A4C2670-F8C9-4B65-871A-4A6F231E07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733EF33F-8FC3-46E0-B049-AAAC84A53E3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229BDA6F-D905-4FBD-A68D-11FF7DCF86D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7401F6EE-7CEA-45DA-BFAA-EDC9BA70DEB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9AEFC819-9C38-4E9B-8591-EDC22BF1587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58A6B67A-7C6C-42BB-BABB-ECA8700AC1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813BEF87-BFFB-4523-9031-071563BE641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2814D8C-BFEE-4F36-8BB1-2F9CD874790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E8362AA7-48A0-4B9B-A349-1CCBF50B16F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BDC2D4A-50AE-4569-AFF1-45006B02FFA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3792775F-A8BA-4C4C-B3D4-8444D78A7D7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A1446359-3F73-46BE-8420-AACF844BA4B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57B6F81D-D026-453A-A13C-55A5BAFF560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A5852A29-E8CE-4CBE-9C86-20C77D22901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9A228486-D1B2-42EE-9067-5F678C0F8D3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889821D7-C05C-4910-B5E7-79591082BCD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727C1A6C-AAAF-46EE-AFFB-C3FCDBD0EDE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E9581035-F355-4DE8-AD01-3199A3D733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768E3D5-6974-475D-B2F4-28B9BE64465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F57ABDD1-6E90-4BF3-BA07-27DFA13DD6D5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55D591E3-2426-4820-9BD8-600AADD3597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FE094B6A-C46B-4768-A4B3-13C8DC6CAF74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343670C7-883C-4771-9BB5-68D6572B3B1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962486E9-CEF0-4A95-9B49-AE8DE9CAE38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DAD1EBFB-0C1E-4308-B488-D278AFCEFE5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D70106E9-C3CA-4D08-B7E3-C9989FF09B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7C399812-3405-4685-B840-7F0DFF259D5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24AF25A1-A55F-4B3B-BF33-B4B57A82A0D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205EEECF-2ECB-45C0-95A9-47AB27C469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A8B4CCAF-4DDB-465E-AA66-0A1ECFF6D5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4A5C280-ACB0-4CFC-AEBD-81C003D62C6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05A3C02E-DC9B-4254-845E-BBDAFB38C89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744B91B5-2519-4FED-9FDD-CDB4307849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DD15266-FFF0-4E8D-83F5-B51BED27C45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CF2B449A-EB19-4085-876C-EABF692CD02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2AF91EBC-6D44-44A3-B2D5-351CF8C689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E0497DE-BC46-4281-831F-3191CB701AA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BA7A9C0E-312A-41D0-BEFD-3F9FD354AB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32D979B4-5AF6-4532-85E3-92420B2ED2A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28995D4-38B0-4175-9B0A-FF38A3FCDBF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567D696A-F04C-44C7-9300-47E378A7092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3F36B71-FB9F-401D-AB80-AA2C663B41B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43511CD7-1419-442C-997B-D43EEBB8D71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398E2953-ACFC-4764-908F-F9F1D691C74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8FECDC1D-EBDA-4CE3-A092-0940A845A51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8AA1E757-0FF9-46FE-8222-7828AF8DDC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162F9BD3-6FA8-4A33-86E3-703067F2021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A3BB0A23-31D7-4407-A62A-1055ABDE966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A62DA7E6-CE13-49D4-8221-0B1B715AB11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D2A552A9-C33B-4254-A39F-6AE3E1D43FB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138E3414-479C-4F04-9784-BF1D776F8C4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27A4418A-B38A-473F-9364-EFAEE4329C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4E17C136-F211-468C-B9EB-F74DE5312E27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EC346EBC-200D-4DBD-9F3F-E55FACAD0C5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603A1179-5FEE-4D05-9C4F-D75107F35D7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D6A3BB68-0C0A-4028-9B82-20EB098D82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7436E92F-7A71-480B-8828-E90F0C10F50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D1E0D578-C7DA-4996-B624-3D6918B0F90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2C81193-70C4-43A4-88EF-0F08E231F09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B03857D-89A7-4BB5-9E2C-91AC996E527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C94A9CF-4884-40B6-92C5-2D6D486D7E9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CC6EF1D-B3E2-4216-BC57-48947B4555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8CC35FEE-0FAA-431F-B5B7-578CEAD0C3E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CBF970F-3246-4A07-A04D-4B05838FB25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B1DCD930-D343-48EC-893C-3D6C5B4EDCF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DB8523F8-760A-4692-82EA-25385CCE6086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B2A31A2A-F4BF-47AE-88D7-FCDA6FDFE39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F7CA73D0-193D-4661-A3DF-BBA47696DEC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35F86EEC-1F43-4363-931C-3D51C2C245C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D06735E0-A234-40E4-8F99-2473C360DB29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AFA32089-D9D5-41C1-99E4-F25372A58F5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C6DF90FD-9171-4963-BE81-2488D2D562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AA041611-4317-44ED-B9ED-2CB44C966A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79FE595D-3B29-4FA9-8A10-714B1188A15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7865C6C1-206F-4B3C-AFEF-3A0CBA3BEA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F5B53D26-4146-46A8-A3C0-939AB6CFFB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87E5FD69-500D-41E0-9EC3-7F1D51C3CE3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1CAA6E7C-FEEC-4CFD-850C-E026D785B51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EFB1B105-AD6E-453B-A102-B93E22170AB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5E7B2C15-A98F-42A4-A3A5-B632A563C8F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C60A30D5-8C7D-48A1-B2DB-D9528473133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618D1108-44E9-455C-9469-3971D530436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A6B4426F-03CE-46B1-94E0-502A590B10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BB2D4AE-E1A4-4D1A-95D4-9F9E116959D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84A19EE-5EA8-4FC4-BB3F-6778E02B6B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198656-611A-4DFF-AB92-6CEB8B35E13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63C608AA-7C34-482F-ACA9-D10DE00554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8B8A4341-1284-4E58-AF6A-9FCDD1FC2B0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02513515-8B34-46AC-93B6-D3B4EF06D3C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6AE546F-7698-4189-BC79-426E5924962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0636A213-F030-430B-B266-5E5DE01ECB6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9C32874C-B592-4C20-A85D-D4B62F1EB465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705146CD-857E-4FD1-91A9-ABDF9A99A1B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469CFC3-19FE-4F98-BAE9-8B052241AFE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9306DB8-911F-4AF9-94EF-BD14139075E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83DDEBF0-E173-4B8A-88B6-396359877B6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9E3A083A-E452-4457-900C-DB09EBC884E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88503E5A-2092-42B2-8FA8-893D5F9DA66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C71A0647-708D-4DBC-BA88-61A764B9E05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1EC6DB6A-BC3A-45F8-B091-FF08DB36142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1449FE98-6047-4B99-9246-CA5C3B0058D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D2008799-8155-466C-8343-A340BB437D7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2C71A1B1-05C1-4B59-91C7-F7E14419A19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BA635490-CEB3-4D23-A608-15757A92021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D097E9F-3CA7-4AE4-9951-7D72A93D1C2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F23248B-2116-48F8-A3B2-51355A51DE6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9CDA006B-D349-47FE-8D66-E184A1A5F87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B52FACC0-7180-4BCB-B285-EF34489E17E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2389719-9EC2-4448-AC25-8E1E6DD305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0ACBFF5-13CD-4E8B-8FD6-BD94624EB50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B688B9E6-5CDD-4425-9A89-344B64E322C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A01DED87-7DD6-4A7A-AA82-05D3F00FECB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BB960E1C-9B0E-4570-BFD3-F8586408123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BF139D43-8501-4E51-B9E3-BC22D039815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8B6177AA-8D9A-4727-AAD2-4FB92E20B08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A5AA3D35-8FDA-430D-8B5A-D6F01FB6258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309FD26D-BA4C-48C8-A3C3-C7AF580798B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34FF178-7EC0-44FA-B126-F205DE5E4FE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412B2F58-3B45-4F80-9EA4-FE5BAB883338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38AB524-AAC6-49F4-8B6E-5D68DA49834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75CE8438-795E-477F-942A-273F3BBB771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01567855-54AC-420A-83F4-0A92FD59F01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4F54585B-1FAB-42ED-A83E-83FA3A8049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836D5042-8CC8-4BEF-8B4A-E9DF2A5ACFA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ED0478AB-A78A-4B7B-9010-AB5148DFE1E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F6BD0253-AA30-4B73-9B35-98EA414D374F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6C6A5B37-3D40-4E21-B562-76E7ED4F5978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EC040A8-AAEF-4529-889F-5337A7132544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36940CD6-F20E-4C9F-AB2E-522750D1B657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6DAEDAE8-95CA-4C87-8109-72C2B3DB2EC4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E29A5D46-AFA2-4D2A-8815-8727B9F3665F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B04B7DF-B969-41AC-B7AE-0756B6409DDE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30787DFB-79DA-4B64-8712-5879BABC0B3F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69F6AD0E-DBBD-4A8F-A837-71926A6F8E0C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D3B74579-B44D-48FD-AC6A-08481D247486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4C6D62D7-563C-4075-9C74-0A3504ED83A6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380D35B-89EE-41C4-98DA-9DCF57213CED}"/>
            </a:ext>
          </a:extLst>
        </xdr:cNvPr>
        <xdr:cNvSpPr txBox="1"/>
      </xdr:nvSpPr>
      <xdr:spPr>
        <a:xfrm>
          <a:off x="6580542" y="37315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ECBC19-6C0F-427E-A4E1-74C2F981F5AC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8A6A2B7A-2BED-45B6-A1DD-14EBFA83D428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9ACEC2CE-1D9D-49F5-B0CF-4944502E12BD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6A7CBDB7-41E1-4B9F-9F48-5DF326966071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FA2E867-77D6-4A61-A5C9-F5E144603FF1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0E09017-DC97-41AA-A49B-759EF7D0B806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563BC125-33FB-4F7C-9256-EBE9FCCB3FCC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67CB31D1-2944-4B6C-B329-86EAB6B2635E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72AD9E77-DFCA-4E29-9133-BE197764A076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B9CAB6C8-3A74-4802-9D2A-B5D1314A3584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8A529CB0-0799-4A2D-BFC5-AD13DF19E5B4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4EB7201F-0899-4EE7-802B-FD32922B1D85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0801D4EF-344B-40E6-B8EA-F9891959E92A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79938569-A9EB-47F4-B05E-6CF07E517682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9AE676E2-B16A-4AE3-9AB3-E689C0E27A02}"/>
            </a:ext>
          </a:extLst>
        </xdr:cNvPr>
        <xdr:cNvSpPr txBox="1"/>
      </xdr:nvSpPr>
      <xdr:spPr>
        <a:xfrm>
          <a:off x="6580542" y="3910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6B4414D1-09A2-4CD0-A187-CF6FA7EC60E1}"/>
            </a:ext>
          </a:extLst>
        </xdr:cNvPr>
        <xdr:cNvSpPr txBox="1"/>
      </xdr:nvSpPr>
      <xdr:spPr>
        <a:xfrm>
          <a:off x="6580542" y="3910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47EA896D-5097-4A9C-91F1-F879B4F125E2}"/>
            </a:ext>
          </a:extLst>
        </xdr:cNvPr>
        <xdr:cNvSpPr txBox="1"/>
      </xdr:nvSpPr>
      <xdr:spPr>
        <a:xfrm>
          <a:off x="6580542" y="3910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D0A1463D-CECA-49AA-A0B0-3E64944BA57D}"/>
            </a:ext>
          </a:extLst>
        </xdr:cNvPr>
        <xdr:cNvSpPr txBox="1"/>
      </xdr:nvSpPr>
      <xdr:spPr>
        <a:xfrm>
          <a:off x="6580542" y="3910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20DEDAA9-18EA-4F03-9967-DA9CA8F798B7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AD080F7-DDE4-411B-A89C-56EBC045CB8B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8C0AACD7-7F15-45FD-9E64-11A5A6BB9370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F317991-DF21-4C84-859E-4092FD305F1D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98F2F0DF-8010-4C42-94A8-F6968B012F55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EA65E26B-30CE-4993-9999-21C54FA5E89F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3A77160E-D94C-495C-A0BB-2E384669D32F}"/>
            </a:ext>
          </a:extLst>
        </xdr:cNvPr>
        <xdr:cNvSpPr txBox="1"/>
      </xdr:nvSpPr>
      <xdr:spPr>
        <a:xfrm>
          <a:off x="6580542" y="3910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91B41ADC-325B-4DE4-BCE4-3C495D84DD6F}"/>
            </a:ext>
          </a:extLst>
        </xdr:cNvPr>
        <xdr:cNvSpPr txBox="1"/>
      </xdr:nvSpPr>
      <xdr:spPr>
        <a:xfrm>
          <a:off x="6580542" y="3910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A6B6472F-FE96-4CF9-A358-82FA36BDE608}"/>
            </a:ext>
          </a:extLst>
        </xdr:cNvPr>
        <xdr:cNvSpPr txBox="1"/>
      </xdr:nvSpPr>
      <xdr:spPr>
        <a:xfrm>
          <a:off x="6580542" y="3910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F4D9E417-3CE4-4C7D-8B6D-F80383C63ED9}"/>
            </a:ext>
          </a:extLst>
        </xdr:cNvPr>
        <xdr:cNvSpPr txBox="1"/>
      </xdr:nvSpPr>
      <xdr:spPr>
        <a:xfrm>
          <a:off x="6580542" y="3910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010BB6A0-900F-4C3B-B4EA-F51F8D9248F1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C6A6A9BD-84A1-4D4B-B6A7-47BDB58FD8D5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25870FF9-0545-4345-9F9C-2EFAFA9DFAC0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05183970-BE3F-4EDA-A7F7-05A696D9040B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C8E217CA-26D2-4B1D-8E83-C83CE18DF28F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774FF1E7-18D1-4A5C-BF95-350B375878E5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05DF8BCF-7A53-4BD6-AF57-7E23EC9FD236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BBE77155-D733-4E50-8474-A1669A5C5356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C324CFCC-4B89-497D-8E2E-F6044F023317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3EBF0137-FE29-4914-9ECB-B86AE9CEA308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488B8F10-F518-4F8B-8004-40E9B0216759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5F8818A2-2DE4-4EAD-9341-F16B0BAF502C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8764AD27-6A2C-4743-952C-15CB5331A2B8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086F878B-A781-4FF3-9943-75BE8ED19D79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24815F67-6123-4DD8-A496-29029A9FB838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42BD8B68-4E8D-48EB-ADEA-E04651769502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F00E53E5-674E-4576-B5DE-D981F6B37C62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4E5FD862-4C41-40EC-91E0-7F359F142AC3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42C54086-2725-412B-AC44-09416FC090D6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3BAA0C23-CA70-492C-A9D1-2C20EC0647E1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F328731F-B7C2-4544-890B-7D6C3191D5F5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E42DBD54-E1E1-4150-BE15-2ADE9420BAD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BA98AA6B-450B-4C8F-85DD-AEED4357EF30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7912337A-B64C-4326-BFA9-E664B778978C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C7D7436-84DB-49AC-ADD7-38EC504EE715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0E070C44-80EE-4CAD-AAA1-007828E5E2C1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17A80AD7-565C-4943-8AE8-851339E6697E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AD6E63AE-10F1-47C5-B061-51FCC3A4730A}"/>
            </a:ext>
          </a:extLst>
        </xdr:cNvPr>
        <xdr:cNvSpPr txBox="1"/>
      </xdr:nvSpPr>
      <xdr:spPr>
        <a:xfrm>
          <a:off x="6580542" y="3115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E0ACBA71-5E8A-4E38-97E8-91684413B3A2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3510D8EC-9364-4569-AA68-8C4622BD5D83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51B328F-28A6-464C-8DCB-59E4B03116B8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22C20382-5F8C-4758-875D-0D4DA104780C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1AA2F1EA-8635-4970-9B17-C9160D719EF5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D06B8F32-1D55-4F9B-8635-812F5F4DB012}"/>
            </a:ext>
          </a:extLst>
        </xdr:cNvPr>
        <xdr:cNvSpPr txBox="1"/>
      </xdr:nvSpPr>
      <xdr:spPr>
        <a:xfrm>
          <a:off x="6580542" y="33169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E829EBF3-0119-4C9B-AC58-9169AF5E3B38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3E798503-0D11-4817-98A0-404F4E4819EE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BD899BDB-FB0D-4825-8FFC-3BCF983A398D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FB74D95-58AD-41E8-AFC7-9079631657AA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0B31F936-1F88-4314-8A70-E58330E5D04D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4B4A9051-19C3-4F2A-BB0B-CE759E9A7025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1AC84075-0304-408A-BFE9-D14B7084C539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B801A4-9CD2-4279-BC88-55F91C8672DD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6F1FFED4-7951-4BBE-91D5-473C21F808AE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02814B20-CABA-4448-A98C-79031412E08D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CF654397-BFCD-44FD-8EA2-D7396B8EB2C0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A078B8E-109F-458C-831C-712FC97B216F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6989CEED-1CBB-4652-BF02-4E8287587540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9F13CA8C-7395-44B6-A7D8-30C05481C1A5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9F6EE64B-6438-4A60-9A49-30F43A04DC0F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75EC84A2-B004-4E87-B448-E8ED402805F9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8CAC6633-EF3F-4B56-A674-2E3FBDD1F2F4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212143DC-3CDB-4F12-8692-D6C20815255B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2B74AF8-15BD-41C2-9B77-F8C5C84D6735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A51CABE6-2128-47DA-A540-B22B79269C28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28A66F14-3A7A-4DEA-B925-2438439D3D9D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BADBE5E9-EB8F-4524-9B18-196FF3CAAF9F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A51F2BDA-C364-4B4C-8D74-6DADE651FABA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B40BC9EF-EDA5-4AEC-A4AE-9F4340E48EB1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0D4B131C-DD8B-4C2E-A983-4B9F4F75225A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CBCB29BF-6ACA-4549-BA65-C0BE6245A4D4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8F62E951-2BB6-41F0-86FC-B21E86833B3D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CA563A42-1622-44C3-81AC-58244D36A73B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39C21D1-B797-4330-8B82-4CC9AFC2FD13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591363B7-F15D-4E64-9322-56B09A498B30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B2C84F2-5F4B-4BDC-9EB4-93423E986186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EE06E2CD-4766-4D63-9DF7-8A14D9A7DE31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832A3CCA-30B5-43A1-8D60-06272F23E3BD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D80A4ED3-F373-4A1D-ADE4-C1ACB3F6964E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357A64CD-EE01-4CA5-9BC3-69450EA9604F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232CCC1D-797F-47BE-AF3E-432FCAE26D69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F53E6000-E3C9-4B05-96EE-1806858B948F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46DBE1BA-4356-4926-813B-5A1C5C2B0AEC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A21AAC06-9593-4DBD-BBDC-E0D1DFA32779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4519E2A0-B60C-436A-8844-DFD738777B33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76D7FDB6-D1F8-4B14-B240-07B65CD86740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4194137E-181C-4D98-89CF-274217F81539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342C242B-5043-4AE8-9E7C-368D55A2356B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DE28203D-6DA6-4A81-BE7D-15F498DF6BF6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37A6066C-28BC-48E6-A7E0-1CC2433E6F71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4F551913-35AB-49AD-A04B-4BA0F4F19ADF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9DAD0FC6-5FB4-4CA9-937E-5C1F1A79B03C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53EF4610-B7F0-4EC1-914D-C7F62C651AAA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65037447-C3B4-4F69-A33D-F2D8A7C98FD4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A9785FF6-7AC6-4304-B5B0-A103300B209D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40A12393-D064-4D4E-8636-6D7AC6365B02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643BE02D-3846-43B0-9B48-E7449BC92435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7C4169E7-1FE8-41E0-AB04-6E404C404271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A114C188-FB13-4BAB-9C28-B04D6DFA89DA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F40CAAB4-3EB8-4159-8F5F-1DD32FEED79D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1117BDBC-CB89-4C69-A425-0534529420E0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D862EDAB-7DD6-40BF-A429-017B24426D78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4B29DCE3-7579-4F45-BC50-97B64876DCA3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6B1281EB-CBC3-465C-A5A5-A3CF18C4C3D2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BBB2B227-580E-4AE7-8393-9B8C38528ABD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E4265EB-9FEA-4044-9593-B82468A96B8D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A8EBD578-DA99-4ABF-94FD-B91893C80F99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2B04619-9302-44FF-88C3-C099B6766371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B2FA2468-EC5A-47EF-9946-B8EB95A9C646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2157441C-F4BE-48D0-9D5B-030C4DADFAD9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525CCB78-8246-4DD3-A73B-0DF5281CA50A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A9C6CB04-F137-4D03-81A0-7D003128253E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9D2EBFD8-06CB-423F-9947-10A8FA6CBBB7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82F0B4FF-63F1-4F71-AEC1-3472838D2868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9577E9A4-C48F-4F29-A16B-CFF3BB20263C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B52EC614-C4F0-4B9C-B06B-3690EDC962B0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66EDC666-4D68-484C-8FD0-4DD92FA6D7E9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0F275E1C-73E1-4A92-A204-22EAE80612B1}"/>
            </a:ext>
          </a:extLst>
        </xdr:cNvPr>
        <xdr:cNvSpPr txBox="1"/>
      </xdr:nvSpPr>
      <xdr:spPr>
        <a:xfrm>
          <a:off x="6580542" y="663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B3741CC5-DBDD-4136-A6E5-FEBF04BD2670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2218936F-6939-4181-B82D-36F753FE9CBA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27407C92-9FE7-4095-B456-D838BBEDC5D0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468E073-808F-498B-B892-7B27240A11BA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3B4D0C9A-0923-48E4-A1C1-2FC8C463053E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2DF4094D-2D8A-4479-B0C5-80A315492F3A}"/>
            </a:ext>
          </a:extLst>
        </xdr:cNvPr>
        <xdr:cNvSpPr txBox="1"/>
      </xdr:nvSpPr>
      <xdr:spPr>
        <a:xfrm>
          <a:off x="6580542" y="6835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671B7A6C-7B6A-4DAE-AF4A-8022EE2CE65F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53E1F96-CFDE-48D5-B5BF-5FA621768883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37980C5E-6739-4BD0-86D9-E307E38D157E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C67A1663-9637-4929-BE98-1A5945DC7562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1A08963F-5B89-4D6C-920C-E4F383C74FFD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F4EE0E51-84D8-4D23-B9B4-4A5BD0C61E8C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017049AE-5ADE-4A24-974E-6168A140CE5C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99A510F3-0EE3-427A-A76D-912211FE7B99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F39A438B-A90E-46CF-8410-7CD636C80590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0E542C9F-A835-4380-A912-EAD5CCB2BC6F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98A5B069-5E0C-44CC-9F93-239AACB0882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61F3E0FF-CA3C-4C3A-AB3E-99A60FB4225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BA9EC2B0-FB92-47C4-917D-067A3B5C87D1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3487D91C-DC21-4CB3-BE0B-BA96BB28A2FE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FBA6EFC6-E300-47CA-B99E-937FF582ABC2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32D3816-AFA9-4174-8CD2-C8E7AE21DFAC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BF9D8ABD-312A-44CA-A2A8-991930347EE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335448E9-093B-425D-BB93-A857171BFB4C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A43A893-57CB-4A1F-BE14-152C5F2F48B3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ED05BA10-F657-466B-AAB3-3A90DD8E2D1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28F7CC3B-9AFF-4B6B-8969-F8F3D98989B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5DFDB46B-CA5C-48D2-8924-3B92FF1D0130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F60F36AC-FA79-4309-BC93-FD1C26504F0E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AAEF623B-6402-41E6-B232-5C8009935F8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C34CA6FF-ADAE-485C-9226-66B1CAE408C1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2C62131C-2E52-4390-B0F2-2E7A950A7669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DF2321DA-FE0C-49AC-B6B3-06285660008F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9496D2A7-1CD8-4ECB-80B7-05B3063974C7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6E944020-84E7-483C-85EC-724B7BA95292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064EDFFA-6916-4F7C-B3DE-1E57E53F1D5A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F3F13230-1E9C-415A-AC4B-B3A0AFAC3FAE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1B3A4824-7631-439A-BDBA-6D45FC9CE7D2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6085D51D-08B0-4D06-BD86-9989135B2663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60C35ACA-4621-420C-BEE6-58BC7896C671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20699B2F-AC64-4B49-8AF0-C8E589CFCDD7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FD51ACA2-A982-4B9D-B2CF-CA7D3F937C62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18AEB926-4FC9-4A76-BAAB-D9F634DC31DD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B4E8AAF0-39EC-4610-AE1C-5508C0F78FB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681F3398-AA2B-40DF-B05D-0859EE78D299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1077DAAD-72E3-4389-8CFA-5C1C079A11A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4891389D-276C-4AE6-B7EA-68FA19381383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287A3979-44EB-4226-A319-3BB27420ACC9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07DD8956-F710-41D2-AFEC-1309C1651EA2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CE8A940D-CF91-4BA7-8E92-133CE9127AF4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D6475BC4-7D16-4DC1-AE7A-A18021DBF4E0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DC5CE23A-E7FA-469F-99ED-948F10E8256E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76411C32-0A8F-4508-94E0-3C954F520EF0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8E6EBE2D-712A-423A-B98F-79973A788F9E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AE5A898C-2447-44E7-BEF6-FE11ABF0731B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E7A4ED84-384A-49D8-991B-9C3C70E34364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3DE5A315-F465-412A-85D4-5B69583DEEF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AB285DFB-6C89-4269-BFBE-1495B59A6D4C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9734174D-801A-47E9-9672-DDDF27726C77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1D1525D8-E33A-425E-85F7-368C3E88BBCE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EA942A5-E800-465A-BC47-F6139D868F4E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4107E76-F947-461A-A392-E39BD4ED9B40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4B58802-EF6B-4A8F-AA8D-1D3AB07D713F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58428053-7CAB-4980-A403-8E24D17193F5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AFDE88B-40B3-4F37-8805-7D51A0CAEAA1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941898A6-3A75-4D84-AFCA-133E9ECDE907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F06549F5-91C2-40C2-AF21-4C28BFDDDD1E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A4E28940-C11B-4D32-8FF9-2AC69807F30E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5461932E-13D9-4007-A3DC-30172CC07FB7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803F61C6-5ED9-4314-A4AA-95A54593036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ED0B4985-A509-4E5A-88FA-55A563A59352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09781D8B-D046-457E-887B-B159768B13CC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56E1BA0F-7B11-440E-9760-24551960D6E4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5790CC5-5B10-449F-9D56-11A947D08E7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0101D3F1-F5DF-4A19-8CB9-C7849136913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89BDF11E-0C86-42C3-8970-E403CB0A548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47835143-8021-4268-B691-1CF70856B98D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9C628709-907A-4E16-AFA2-9334ED04F020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4111EE87-2B60-4782-8059-C57008C65E9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DF3F72ED-E5D1-41E2-9318-107DDA38BFC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E4CD321F-CE14-404A-9F13-E8694E01D12D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E56E9CDC-371B-46A1-873A-27AC2189BF79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DD6328C9-E02D-4FF1-9BCA-26A373550AF4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D0611182-2C34-4C46-B33C-9C3AFF923BA1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204F3026-A7EB-44A2-9A85-8D0A799DF9A9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2E2E2FCA-4172-44BA-ADF5-908A92FA3C6D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9933642B-A248-42DC-B39A-D3CDF1734E42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BFDD9ABA-8EF9-45F8-97D6-ACE99AD10265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8AB59A55-43F2-49D9-8789-75D70189217D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970A3B28-E288-48A5-8053-4B7F4D86DEE9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CA90BB2-4E77-4355-B862-D14EBCE2EBDE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63D85E7E-0770-4903-9BC8-028620C57CA7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6DF1A789-6AFA-42BD-BE55-A724D332AD1D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9AC1C3F-44D0-421B-AE10-DE848911C4FE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6149F386-2421-482A-A91E-C87B113162B0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F3E32C96-C56F-4BD6-880D-03A9B4AE5FD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4C2A69EE-EA8B-49E2-A09B-FDD844C1142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7162BF2E-DB85-41B6-925F-6598BB9CCC99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D6972F09-F3D1-4C59-8819-65AF14DCA660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027A036C-8066-4208-8C5A-798C544B17F9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6BC8F3CE-99A4-411D-B63D-3C9EB597306C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85D8F3ED-AAD2-4AE5-82F6-936823CC957F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1064D94-AE2F-4EE2-9337-13CE1D6065D5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92F7FE92-4274-466E-AA62-42D7DD245A55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FD809BD7-D7CF-490E-BEB0-9EE1049E6131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68DE0431-1033-4A00-8EE7-14B6C4CC627E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BCEAB22-35D5-4B09-902F-12C7A7994DC3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0593D8A9-2D96-4253-9C37-845D646C4530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CC8E62BC-2530-4D4C-8F84-A5179AE7511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EAC0A693-C24E-41C3-A69F-CC3B157AF797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AB866C1D-6AE6-49C6-AF19-CF2632AE275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1C38BC5D-907F-402C-86CE-7F13C9986EA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DE91D56F-9699-427B-ADF5-412746913B7F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B814848F-4F8E-4844-A81D-27BD9E8D6E3C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F336883A-C2AB-4255-B323-193BCF61C1B4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D7479F2B-8D62-4CFD-A2A1-B0D47E3CBC3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5929CA0-4507-4B82-915C-39D34DCD7EB3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C9C1A0E3-86A6-4D74-A178-E8AEE73A1832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0A29C909-4DD4-46D0-8962-D2BE3CF2A04F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D5571426-BB02-4983-918B-61EDFC25219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C76A81E9-5C05-42AE-9BFA-B2002BF7C2D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D29A6FDC-305C-41DF-9DDA-0DF17234B4ED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2BAC60B4-8E19-4830-8208-700A5B42125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23D20A15-F3E5-4F58-9301-ACB0F92493C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2B6A5A5B-E80B-435C-983D-DDD917C4B982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E98DF033-8ABF-419C-8B0F-7F516FF6D4AA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66EF32C4-D70C-4763-8140-7930CEED7EBC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C33ED23C-9553-4EF1-8B6F-D50CF78CB8B2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0AFA850A-7DC3-49E5-ABC1-71A4215D1718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0FAAA13F-205F-46E7-A0C6-1EBB276A37BE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7D33C8B-FF38-447B-9B08-0728865966AE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CC052FA1-717C-42DE-8A65-4D1191DFEF75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CF690344-798B-47E6-84AF-CA8C818545B4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6A4D7D6F-6997-4E80-A97A-D58B84203469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892DAB54-60F5-415A-8241-FDACF932E080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B4B0CFFA-3DFF-4DE7-8908-0782A7301011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76465B68-49A3-4962-8966-839701E27C31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18948C71-5352-40C9-BEF8-1157514F2831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9577EC3C-B2DE-40E4-B43E-B91D38B224F7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49F9E742-88BD-4A61-9B30-962AD59F980C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C203F7C2-0DC3-48FA-B086-CE1B6A0042C4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5DA42049-BC75-481D-AB30-3D206AE7BB3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32D255F8-83F3-4C92-B022-A64AAA328CA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1843BF71-049B-45C9-8FE3-D0E1B25EC41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1C9C0CA9-A423-489A-AACF-E60E1B896B0D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DD0D59E5-493B-4BAB-A861-55CB4865B16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672F369E-E3F9-4D7D-ACBE-AC49733CA33D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6052CEB0-7B55-4EF3-8B09-F033739FF4F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C7332F2B-0946-49B0-A401-3FB556A70C95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0F8B3332-1C79-486B-9108-67F6E13B9514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D060C9B9-3396-4196-9E61-6BC9F47C226C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BA83B7A1-40F6-46B1-899B-F31DDB16C674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30298AB3-41B9-47EE-8E58-1A2EF77E70FC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76995020-02C2-49BF-BB79-8B8126758B21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7BC9D5A7-C673-4B65-9B59-861A76688EFC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1DE1500-EE4A-4A01-B4DF-1F3856BE8B37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672A44A1-3EAD-4575-9BBB-6E974B275375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17159D06-3B47-4C33-9CD4-C5EFBBA57130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B58EEC6E-28ED-49BD-9C00-E285EAB1F67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A18BC35D-090D-4A87-A3FF-0C097714E1F8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EA988AD0-B365-46F8-B8B4-D5017598165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4962E1B1-4065-4FAC-8E8C-90CF83FAF91B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9227A3A2-F9D9-40F3-9213-531CCA8D0F37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879AEE7D-9D1E-4A18-A75D-9EB4BB97AE3C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7261389-431C-4450-99BC-A08464E71792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E86F0003-9CED-4807-BC63-5808BFA25326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DB297CCD-D3FA-41DA-9EE0-A56F58341DEB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91470824-5C82-4F3C-9588-87F24FC169B9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2DB655BA-C5A3-4C45-B144-591372DF9790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0086B3CE-3D1E-4D4D-BFB4-4435116782F1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B3DC598D-DD7C-4FF8-89B2-8CB7DBA516CF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4FFB446B-BCF3-4EDE-84D7-2F9D48E0BAAA}"/>
            </a:ext>
          </a:extLst>
        </xdr:cNvPr>
        <xdr:cNvSpPr txBox="1"/>
      </xdr:nvSpPr>
      <xdr:spPr>
        <a:xfrm>
          <a:off x="6580542" y="8225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BBFBBFE8-577E-4031-B6C6-6797AAC315C7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CEF466F8-7DC7-4870-8C6A-9D986C6B1292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B2A71E76-2B4C-4C93-A4B4-6DB527EE2A51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E638A3C7-25C6-431B-87EB-84C525315F21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B17891D9-E11C-401C-9197-401485171216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784F1C52-4681-4A9B-95CC-4A487A8084FA}"/>
            </a:ext>
          </a:extLst>
        </xdr:cNvPr>
        <xdr:cNvSpPr txBox="1"/>
      </xdr:nvSpPr>
      <xdr:spPr>
        <a:xfrm>
          <a:off x="6580542" y="8426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829668ED-9C60-4185-8A49-05D20DA1514D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F7C20B09-ADF8-4D20-8D85-F4DE5C047D74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1AC5B0EE-6A6F-44A2-83CB-0ABEAC852BF4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E4845FEC-EBAB-4CE9-A949-D949E0105744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0C61DF4-BFC8-4A27-B640-80258AE37C27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70CB1235-B480-49BC-8032-756A03E0DD14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D1E852F4-7A27-4E49-8145-AB331B42D57B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BACAC29B-E93A-493A-AC96-61CFB88CA3DE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7D4CA696-A36E-4281-8E90-5CBD76ABCEBD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98C76327-1F2F-4B7D-B4F2-7E15C9D1C167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B649ABC7-9A20-40BF-8C4B-7657671B5723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09EAB1DC-F850-4C68-8581-B9F0F591FB29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3E14475A-77AC-494F-8004-51B4F19EDABA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B031197D-E543-490B-923D-F321B78900A1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7A5E02AA-8066-45EA-9407-104C6969FC58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DE5AAC38-5AD3-43DB-939A-CFD7A13703D4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63E54EB7-D15B-4DD7-BD82-1B9DFF4F07C8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65962FE6-05E2-402C-A664-24CF9C77F772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68328D6-37B7-4754-A97E-448B2F43215D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7175C623-1245-4FB7-9941-546457F86F19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5E08B12F-278F-4DA5-8962-0D8764918C98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2527BE16-9A35-4014-A709-D2694EBE9B7C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7C6CB5E2-FCF2-4B68-9AD1-68DC0EF8F180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AAA5ACC9-9BE3-48C7-B618-8F0DA8957882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3DE5FF1A-43EA-4C0D-A02A-8C8A87CCE9C4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5336D124-D068-49F7-B23B-46DD0C6778FA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FDB64011-A93C-4875-A0FB-3A0609EFD265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85CA9499-3A5D-414F-922E-29D5CE797B12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0C8D3E1F-9A64-4BE6-BB9B-73F8C769E919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EEEB8E1C-B7DD-49F8-8532-42733F6E32C4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B47320F4-596D-4B46-B4DD-457C18463380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2C0FBED6-F337-44B3-B659-1748203307EC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8C0E5BFD-A5EA-44B7-A890-CA04AC2693BB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CD51AE08-C316-472E-9781-EEDAD99BE021}"/>
            </a:ext>
          </a:extLst>
        </xdr:cNvPr>
        <xdr:cNvSpPr txBox="1"/>
      </xdr:nvSpPr>
      <xdr:spPr>
        <a:xfrm>
          <a:off x="6580542" y="46840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BAAAE279-6241-48F6-90EF-3AD7DB1F90B5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C854EEA4-9814-4C1F-A532-8CB9E1FDB14D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AA640AEE-B132-492B-B963-BF544350EE4B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A1B5452-6527-4128-89DE-170326D8536D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CE058ED4-D71E-43A6-A515-2D7151C3D339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37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C5C95DCE-7E63-4A15-898B-FF6AFD274853}"/>
            </a:ext>
          </a:extLst>
        </xdr:cNvPr>
        <xdr:cNvSpPr txBox="1"/>
      </xdr:nvSpPr>
      <xdr:spPr>
        <a:xfrm>
          <a:off x="6580542" y="488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5A139809-0EB0-4B8A-AE10-CF91E0E558D0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B9BDFB77-1E98-4DC6-B1AE-4C3B1EEBB971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0B99290-9958-4BB7-B50A-9F46EA3F1B81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AC0902AE-2DD4-4D32-9934-6CC726F2B235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8842FED6-0AA0-401F-B9FC-1DBE26BD261F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0A72A059-8C69-4706-A41B-320085274FC8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F366E75A-FC4C-4435-8C2A-AED7C97D51F0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7B3A4B5-E066-4F5C-91B2-2BA437695938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3F9D742E-6CD3-475F-A57A-759E08EC0103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DBDCD952-637D-45F8-8A9E-6FA31893A430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F7D04BD3-8705-4614-9E4E-53B0D8C3E50E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E4591268-D97D-4C0D-AF76-165C71F20184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0B291C80-A6BE-4453-B710-E88F5CDE6682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FE8D9601-0A47-4749-A7B0-BC39405AD4AA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FD5AA196-A5A5-42FB-9E68-992D8A10F204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ACFB2619-1637-46A2-B527-0BCBEB67541D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2C831A9F-B498-4969-8E7A-8D8F4FB3086B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9D39F592-D401-499D-9FC2-04AF4C08434B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F4252053-CE15-4DDE-BEC2-7A8F6CA37963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BB28AACF-7A6B-4E36-A565-FF0B64BB847D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D38AFC2E-6A04-463F-8DDF-576025E5D7CB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3EEE336C-58D9-4FCE-B753-202406151F6D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741B71CF-3489-4B83-97A1-6C30A05664C6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3696A51C-4FE5-4C91-86B3-18B7783DFD0C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732949FD-CAB7-4DCE-9B3E-2AE64D43F378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03390395-D825-4B68-9307-6A00812E37CB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5BFBA89B-3154-4E02-A14C-E2F56AE6F18E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9EC771C6-16BF-4C3A-8BC8-496FFF6F51F9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2E9B82E8-3B82-4726-8B53-E61945867976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B84ECF02-034D-4E19-8E69-89B353A6A2BF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B7C2F7B4-700B-4056-93D6-02709219255D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1CB3E26-58F1-47A0-93BE-550443AD259F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7DC60796-D53F-400A-AFDE-0F25DD415A16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325400A5-C43F-4585-94C0-BBEDE8AEB3CC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2F2B5C58-FB10-4CC2-BAA4-8FDF09219B9F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E6288FA3-C314-4E61-BD96-C9BF90462CF5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8086097E-A0FC-4547-A71B-CFF64EBB257F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8833C8C2-444B-4EDF-9180-CC6A5B90963D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54CDDB61-6043-441A-B9C9-189A0AE71331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8025A5DE-01F3-4D9C-913D-9D6F165653C5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FE4A2534-E9E4-4D3A-AF2A-D28107DBCDD1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11FCC3D7-3127-409D-A533-E8BB3F05D4F7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992F9DE3-73CE-4C90-A084-98058867D259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D3A2D6EE-7C20-413B-8FC0-96CB5D2F9CD1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711D0AC9-ABCE-4C76-8EF3-7A90E0C73E8E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C05FF387-3C90-488C-BF67-7899C9B4FB3E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A63FA89B-81AF-411D-9656-3B2D1E53BEB0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4A176C04-43D9-4E1B-AB08-AEB9ED3A2873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AA960AE7-A053-4A51-8AF3-41140C19ACF3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97552692-725B-433B-83A1-1F912D6BF142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C5862EB6-F95C-4B8A-8170-B317D91421F0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2D9876B8-F9BB-4DDC-B661-E55C977EFF76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D3B7F0EA-5F64-4CE6-BA8F-37337F1A6A63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E3E77A59-50EE-4BB1-A0B8-9E4AC8B91A52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CCA8AB99-7B33-4A61-B9E1-E84A353A2267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4F40BA61-A210-4DE6-AA01-991DF19AF5E9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A2D1064A-BB1F-4BC1-9E61-4D2B056A0F6B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38C47FB5-9EDC-4489-9906-1C714E08456C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00A8BB37-3516-40A1-82F8-94C6109B7BA6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701B3352-04EB-47A2-8DF2-1A556C6BCB5B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04DBD8AB-BABD-4136-838D-5168B69CD63A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FF8F9C4A-766C-4359-9421-1A8A7FDF7598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A65FD83F-3CC5-45BD-AF59-59564D678F97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57F9EE74-46AD-49DA-B42B-563A4BD082D4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0C5CF204-1BEF-4E65-9144-493BE2F99417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DB0DB223-A917-4CCF-BE85-11113F91609F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E857817A-A2ED-41DB-9B22-7B32D51F34CC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3C473230-D8EB-4A39-A7D4-2BDAA9C67414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83089288-A92A-4674-9926-96435F7FE4CC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204E8BB6-3C7F-4B9C-9BE8-66CA7F3E9A01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340424E1-1C52-42AC-B107-7EF9F4350C71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55DAE15E-7C1D-4923-9A3A-5590B05C78B9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340FBD83-7E50-4939-9530-0800B1A538B7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437996FB-7785-4CB4-B1EC-636161F803E1}"/>
            </a:ext>
          </a:extLst>
        </xdr:cNvPr>
        <xdr:cNvSpPr txBox="1"/>
      </xdr:nvSpPr>
      <xdr:spPr>
        <a:xfrm>
          <a:off x="6580542" y="703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2E94C3F6-F9C6-4CE2-A0FF-10D2086DDDB8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29A12E87-AE4C-4579-9966-52B6B0C0D131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EC70FE07-55B1-4475-815C-512C830BCF41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22A4B8DF-98E9-42FA-9382-69BBC0871914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42C0B818-2117-4986-926A-0DD10E0AB868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821A40F6-5AE8-4FD1-81A3-7D9E3EF7E118}"/>
            </a:ext>
          </a:extLst>
        </xdr:cNvPr>
        <xdr:cNvSpPr txBox="1"/>
      </xdr:nvSpPr>
      <xdr:spPr>
        <a:xfrm>
          <a:off x="6580542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showGridLines="0" tabSelected="1" topLeftCell="A16" zoomScale="85" zoomScaleNormal="85" workbookViewId="0">
      <selection activeCell="G32" sqref="G32:G33"/>
    </sheetView>
  </sheetViews>
  <sheetFormatPr defaultColWidth="8.85546875" defaultRowHeight="15" x14ac:dyDescent="0.25"/>
  <cols>
    <col min="1" max="1" width="11.8554687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6384" width="8.85546875" style="1"/>
  </cols>
  <sheetData>
    <row r="1" spans="1:12" ht="27.6" customHeight="1" thickBot="1" x14ac:dyDescent="0.3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33" customHeight="1" thickBot="1" x14ac:dyDescent="0.3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2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 x14ac:dyDescent="0.3">
      <c r="A4" s="59" t="s">
        <v>15</v>
      </c>
      <c r="B4" s="60"/>
      <c r="C4" s="60"/>
      <c r="D4" s="60" t="s">
        <v>50</v>
      </c>
      <c r="E4" s="61"/>
      <c r="F4" s="61"/>
      <c r="G4" s="61"/>
      <c r="H4" s="61"/>
      <c r="I4" s="61"/>
      <c r="J4" s="61"/>
      <c r="K4" s="61"/>
      <c r="L4" s="62"/>
    </row>
    <row r="5" spans="1:12" ht="41.45" customHeight="1" x14ac:dyDescent="0.25">
      <c r="A5" s="26" t="s">
        <v>26</v>
      </c>
      <c r="B5" s="32"/>
      <c r="C5" s="32"/>
      <c r="D5" s="32"/>
      <c r="E5" s="33"/>
      <c r="F5" s="33"/>
      <c r="G5" s="33"/>
      <c r="H5" s="33"/>
      <c r="I5" s="33"/>
      <c r="J5" s="33"/>
      <c r="K5" s="33"/>
      <c r="L5" s="33"/>
    </row>
    <row r="6" spans="1:12" ht="16.899999999999999" customHeight="1" thickBot="1" x14ac:dyDescent="0.3">
      <c r="A6" s="26" t="s">
        <v>23</v>
      </c>
      <c r="B6" s="3"/>
      <c r="C6" s="4"/>
      <c r="D6" s="3"/>
      <c r="E6" s="3"/>
      <c r="F6" s="3"/>
      <c r="G6" s="3"/>
      <c r="H6" s="3"/>
    </row>
    <row r="7" spans="1:12" s="5" customFormat="1" ht="60.75" thickBot="1" x14ac:dyDescent="0.3">
      <c r="A7" s="12" t="s">
        <v>25</v>
      </c>
      <c r="B7" s="13" t="s">
        <v>0</v>
      </c>
      <c r="C7" s="12" t="s">
        <v>1</v>
      </c>
      <c r="D7" s="14" t="s">
        <v>2</v>
      </c>
      <c r="E7" s="15" t="s">
        <v>4</v>
      </c>
      <c r="F7" s="16" t="s">
        <v>24</v>
      </c>
      <c r="G7" s="17" t="s">
        <v>18</v>
      </c>
      <c r="H7" s="18" t="s">
        <v>3</v>
      </c>
      <c r="I7" s="18" t="s">
        <v>5</v>
      </c>
      <c r="J7" s="18" t="s">
        <v>7</v>
      </c>
      <c r="K7" s="18" t="s">
        <v>6</v>
      </c>
      <c r="L7" s="18" t="s">
        <v>8</v>
      </c>
    </row>
    <row r="8" spans="1:12" s="9" customFormat="1" ht="15.75" customHeight="1" x14ac:dyDescent="0.2">
      <c r="A8" s="49" t="s">
        <v>10</v>
      </c>
      <c r="B8" s="65" t="s">
        <v>30</v>
      </c>
      <c r="C8" s="65" t="s">
        <v>31</v>
      </c>
      <c r="D8" s="57" t="s">
        <v>32</v>
      </c>
      <c r="E8" s="65" t="s">
        <v>27</v>
      </c>
      <c r="F8" s="69">
        <v>1426</v>
      </c>
      <c r="G8" s="71">
        <v>21070000</v>
      </c>
      <c r="H8" s="44"/>
      <c r="I8" s="46"/>
      <c r="J8" s="67">
        <f>H8+(H8*I8)</f>
        <v>0</v>
      </c>
      <c r="K8" s="55">
        <f>H8*F8</f>
        <v>0</v>
      </c>
      <c r="L8" s="55">
        <f>J8*F8</f>
        <v>0</v>
      </c>
    </row>
    <row r="9" spans="1:12" s="9" customFormat="1" ht="15" customHeight="1" thickBot="1" x14ac:dyDescent="0.25">
      <c r="A9" s="50"/>
      <c r="B9" s="66"/>
      <c r="C9" s="66"/>
      <c r="D9" s="58"/>
      <c r="E9" s="66"/>
      <c r="F9" s="70"/>
      <c r="G9" s="72"/>
      <c r="H9" s="45"/>
      <c r="I9" s="47"/>
      <c r="J9" s="68"/>
      <c r="K9" s="56"/>
      <c r="L9" s="56"/>
    </row>
    <row r="10" spans="1:12" s="27" customFormat="1" ht="18" customHeight="1" thickBot="1" x14ac:dyDescent="0.25">
      <c r="A10" s="48" t="s">
        <v>17</v>
      </c>
      <c r="B10" s="48"/>
      <c r="C10" s="48"/>
      <c r="D10" s="48"/>
      <c r="E10" s="48"/>
      <c r="F10" s="48"/>
      <c r="G10" s="48"/>
      <c r="H10" s="48"/>
      <c r="I10" s="48"/>
      <c r="J10" s="48"/>
      <c r="K10" s="29">
        <f>SUM(K8:K9)</f>
        <v>0</v>
      </c>
      <c r="L10" s="29">
        <f>SUM(L8:L9)</f>
        <v>0</v>
      </c>
    </row>
    <row r="11" spans="1:12" ht="14.45" thickBot="1" x14ac:dyDescent="0.3">
      <c r="A11" s="2"/>
      <c r="K11" s="28"/>
      <c r="L11" s="28"/>
    </row>
    <row r="12" spans="1:12" s="5" customFormat="1" ht="60.75" thickBot="1" x14ac:dyDescent="0.3">
      <c r="A12" s="12" t="s">
        <v>25</v>
      </c>
      <c r="B12" s="13" t="s">
        <v>0</v>
      </c>
      <c r="C12" s="12" t="s">
        <v>1</v>
      </c>
      <c r="D12" s="14" t="s">
        <v>2</v>
      </c>
      <c r="E12" s="15" t="s">
        <v>4</v>
      </c>
      <c r="F12" s="16" t="s">
        <v>24</v>
      </c>
      <c r="G12" s="17" t="s">
        <v>18</v>
      </c>
      <c r="H12" s="18" t="s">
        <v>3</v>
      </c>
      <c r="I12" s="18" t="s">
        <v>5</v>
      </c>
      <c r="J12" s="18" t="s">
        <v>7</v>
      </c>
      <c r="K12" s="18" t="s">
        <v>6</v>
      </c>
      <c r="L12" s="18" t="s">
        <v>8</v>
      </c>
    </row>
    <row r="13" spans="1:12" s="9" customFormat="1" ht="15.75" customHeight="1" x14ac:dyDescent="0.2">
      <c r="A13" s="49" t="s">
        <v>12</v>
      </c>
      <c r="B13" s="34" t="s">
        <v>33</v>
      </c>
      <c r="C13" s="34" t="s">
        <v>34</v>
      </c>
      <c r="D13" s="36" t="s">
        <v>35</v>
      </c>
      <c r="E13" s="34" t="s">
        <v>27</v>
      </c>
      <c r="F13" s="42">
        <v>86</v>
      </c>
      <c r="G13" s="63">
        <v>15310000</v>
      </c>
      <c r="H13" s="44"/>
      <c r="I13" s="46"/>
      <c r="J13" s="38">
        <f>H13+(H13*I13)</f>
        <v>0</v>
      </c>
      <c r="K13" s="40">
        <f>H13*F13</f>
        <v>0</v>
      </c>
      <c r="L13" s="40">
        <f>J13*F13</f>
        <v>0</v>
      </c>
    </row>
    <row r="14" spans="1:12" s="9" customFormat="1" ht="15" customHeight="1" thickBot="1" x14ac:dyDescent="0.25">
      <c r="A14" s="50"/>
      <c r="B14" s="35"/>
      <c r="C14" s="35"/>
      <c r="D14" s="37"/>
      <c r="E14" s="35"/>
      <c r="F14" s="43"/>
      <c r="G14" s="64"/>
      <c r="H14" s="45"/>
      <c r="I14" s="47"/>
      <c r="J14" s="39"/>
      <c r="K14" s="41"/>
      <c r="L14" s="41"/>
    </row>
    <row r="15" spans="1:12" s="9" customFormat="1" ht="15" customHeight="1" x14ac:dyDescent="0.2">
      <c r="A15" s="50"/>
      <c r="B15" s="35"/>
      <c r="C15" s="35"/>
      <c r="D15" s="36" t="s">
        <v>36</v>
      </c>
      <c r="E15" s="35"/>
      <c r="F15" s="42">
        <v>404</v>
      </c>
      <c r="G15" s="64"/>
      <c r="H15" s="44"/>
      <c r="I15" s="46"/>
      <c r="J15" s="38">
        <f>H15+(H15*I15)</f>
        <v>0</v>
      </c>
      <c r="K15" s="40">
        <f>H15*F15</f>
        <v>0</v>
      </c>
      <c r="L15" s="40">
        <f>J15*F15</f>
        <v>0</v>
      </c>
    </row>
    <row r="16" spans="1:12" s="9" customFormat="1" ht="15" customHeight="1" thickBot="1" x14ac:dyDescent="0.25">
      <c r="A16" s="50"/>
      <c r="B16" s="35"/>
      <c r="C16" s="35"/>
      <c r="D16" s="37"/>
      <c r="E16" s="35"/>
      <c r="F16" s="43"/>
      <c r="G16" s="64"/>
      <c r="H16" s="45"/>
      <c r="I16" s="47"/>
      <c r="J16" s="39"/>
      <c r="K16" s="41"/>
      <c r="L16" s="41"/>
    </row>
    <row r="17" spans="1:12" s="27" customFormat="1" ht="18" customHeight="1" thickBot="1" x14ac:dyDescent="0.25">
      <c r="A17" s="48" t="s">
        <v>19</v>
      </c>
      <c r="B17" s="48"/>
      <c r="C17" s="48"/>
      <c r="D17" s="48"/>
      <c r="E17" s="48"/>
      <c r="F17" s="48"/>
      <c r="G17" s="48"/>
      <c r="H17" s="48"/>
      <c r="I17" s="48"/>
      <c r="J17" s="48"/>
      <c r="K17" s="29">
        <f>SUM(K13:K16)</f>
        <v>0</v>
      </c>
      <c r="L17" s="29">
        <f>SUM(L13:L16)</f>
        <v>0</v>
      </c>
    </row>
    <row r="18" spans="1:12" ht="14.45" thickBot="1" x14ac:dyDescent="0.3">
      <c r="A18" s="2"/>
      <c r="K18" s="28"/>
      <c r="L18" s="28"/>
    </row>
    <row r="19" spans="1:12" s="5" customFormat="1" ht="60.75" thickBot="1" x14ac:dyDescent="0.3">
      <c r="A19" s="12" t="s">
        <v>25</v>
      </c>
      <c r="B19" s="13" t="s">
        <v>0</v>
      </c>
      <c r="C19" s="12" t="s">
        <v>1</v>
      </c>
      <c r="D19" s="14" t="s">
        <v>2</v>
      </c>
      <c r="E19" s="15" t="s">
        <v>4</v>
      </c>
      <c r="F19" s="16" t="s">
        <v>24</v>
      </c>
      <c r="G19" s="17" t="s">
        <v>18</v>
      </c>
      <c r="H19" s="18" t="s">
        <v>3</v>
      </c>
      <c r="I19" s="18" t="s">
        <v>5</v>
      </c>
      <c r="J19" s="18" t="s">
        <v>7</v>
      </c>
      <c r="K19" s="18" t="s">
        <v>6</v>
      </c>
      <c r="L19" s="18" t="s">
        <v>8</v>
      </c>
    </row>
    <row r="20" spans="1:12" s="9" customFormat="1" ht="15.75" customHeight="1" x14ac:dyDescent="0.2">
      <c r="A20" s="49" t="s">
        <v>13</v>
      </c>
      <c r="B20" s="34" t="s">
        <v>37</v>
      </c>
      <c r="C20" s="34" t="s">
        <v>38</v>
      </c>
      <c r="D20" s="36" t="s">
        <v>39</v>
      </c>
      <c r="E20" s="65" t="s">
        <v>27</v>
      </c>
      <c r="F20" s="42">
        <v>654</v>
      </c>
      <c r="G20" s="63">
        <v>12300000</v>
      </c>
      <c r="H20" s="44"/>
      <c r="I20" s="46"/>
      <c r="J20" s="38">
        <f>H20+(H20*I20)</f>
        <v>0</v>
      </c>
      <c r="K20" s="40">
        <f>H20*F20</f>
        <v>0</v>
      </c>
      <c r="L20" s="40">
        <f>J20*F20</f>
        <v>0</v>
      </c>
    </row>
    <row r="21" spans="1:12" s="9" customFormat="1" ht="15" customHeight="1" thickBot="1" x14ac:dyDescent="0.25">
      <c r="A21" s="50"/>
      <c r="B21" s="35"/>
      <c r="C21" s="35"/>
      <c r="D21" s="37"/>
      <c r="E21" s="66"/>
      <c r="F21" s="43"/>
      <c r="G21" s="64"/>
      <c r="H21" s="45"/>
      <c r="I21" s="47"/>
      <c r="J21" s="39"/>
      <c r="K21" s="41"/>
      <c r="L21" s="41"/>
    </row>
    <row r="22" spans="1:12" s="9" customFormat="1" ht="15.75" customHeight="1" x14ac:dyDescent="0.2">
      <c r="A22" s="50"/>
      <c r="B22" s="35"/>
      <c r="C22" s="35"/>
      <c r="D22" s="36" t="s">
        <v>51</v>
      </c>
      <c r="E22" s="66"/>
      <c r="F22" s="42">
        <v>20</v>
      </c>
      <c r="G22" s="64"/>
      <c r="H22" s="44"/>
      <c r="I22" s="46"/>
      <c r="J22" s="38">
        <f>H22+(H22*I22)</f>
        <v>0</v>
      </c>
      <c r="K22" s="40">
        <f>H22*F22</f>
        <v>0</v>
      </c>
      <c r="L22" s="40">
        <f>J22*F22</f>
        <v>0</v>
      </c>
    </row>
    <row r="23" spans="1:12" s="9" customFormat="1" ht="15" customHeight="1" thickBot="1" x14ac:dyDescent="0.25">
      <c r="A23" s="76"/>
      <c r="B23" s="75"/>
      <c r="C23" s="75"/>
      <c r="D23" s="37"/>
      <c r="E23" s="73"/>
      <c r="F23" s="43"/>
      <c r="G23" s="74"/>
      <c r="H23" s="45"/>
      <c r="I23" s="47"/>
      <c r="J23" s="39"/>
      <c r="K23" s="41"/>
      <c r="L23" s="41"/>
    </row>
    <row r="24" spans="1:12" s="27" customFormat="1" ht="18" customHeight="1" thickBot="1" x14ac:dyDescent="0.25">
      <c r="A24" s="48" t="s">
        <v>20</v>
      </c>
      <c r="B24" s="48"/>
      <c r="C24" s="48"/>
      <c r="D24" s="48"/>
      <c r="E24" s="48"/>
      <c r="F24" s="48"/>
      <c r="G24" s="48"/>
      <c r="H24" s="48"/>
      <c r="I24" s="48"/>
      <c r="J24" s="48"/>
      <c r="K24" s="29">
        <f>SUM(K20:K23)</f>
        <v>0</v>
      </c>
      <c r="L24" s="29">
        <f>SUM(L20:L23)</f>
        <v>0</v>
      </c>
    </row>
    <row r="25" spans="1:12" ht="15.75" thickBot="1" x14ac:dyDescent="0.3">
      <c r="A25" s="19"/>
      <c r="B25" s="25"/>
      <c r="C25" s="20"/>
      <c r="D25" s="21"/>
      <c r="E25" s="20"/>
      <c r="F25" s="22"/>
      <c r="G25" s="23"/>
      <c r="H25" s="30"/>
      <c r="I25" s="31"/>
      <c r="J25" s="24"/>
      <c r="K25" s="24"/>
      <c r="L25" s="24"/>
    </row>
    <row r="26" spans="1:12" s="5" customFormat="1" ht="60.75" thickBot="1" x14ac:dyDescent="0.3">
      <c r="A26" s="12" t="s">
        <v>25</v>
      </c>
      <c r="B26" s="13" t="s">
        <v>0</v>
      </c>
      <c r="C26" s="12" t="s">
        <v>1</v>
      </c>
      <c r="D26" s="14" t="s">
        <v>2</v>
      </c>
      <c r="E26" s="15" t="s">
        <v>4</v>
      </c>
      <c r="F26" s="16" t="s">
        <v>24</v>
      </c>
      <c r="G26" s="17" t="s">
        <v>18</v>
      </c>
      <c r="H26" s="18" t="s">
        <v>3</v>
      </c>
      <c r="I26" s="18" t="s">
        <v>5</v>
      </c>
      <c r="J26" s="18" t="s">
        <v>7</v>
      </c>
      <c r="K26" s="18" t="s">
        <v>6</v>
      </c>
      <c r="L26" s="18" t="s">
        <v>8</v>
      </c>
    </row>
    <row r="27" spans="1:12" s="9" customFormat="1" ht="15.75" customHeight="1" x14ac:dyDescent="0.2">
      <c r="A27" s="49" t="s">
        <v>14</v>
      </c>
      <c r="B27" s="34" t="s">
        <v>40</v>
      </c>
      <c r="C27" s="34" t="s">
        <v>41</v>
      </c>
      <c r="D27" s="36" t="s">
        <v>42</v>
      </c>
      <c r="E27" s="65" t="s">
        <v>27</v>
      </c>
      <c r="F27" s="42">
        <v>510</v>
      </c>
      <c r="G27" s="63">
        <v>5265000</v>
      </c>
      <c r="H27" s="44"/>
      <c r="I27" s="46"/>
      <c r="J27" s="38">
        <f>H27+(H27*I27)</f>
        <v>0</v>
      </c>
      <c r="K27" s="40">
        <f>H27*F27</f>
        <v>0</v>
      </c>
      <c r="L27" s="40">
        <f>J27*F27</f>
        <v>0</v>
      </c>
    </row>
    <row r="28" spans="1:12" s="9" customFormat="1" ht="15" customHeight="1" thickBot="1" x14ac:dyDescent="0.25">
      <c r="A28" s="50"/>
      <c r="B28" s="35"/>
      <c r="C28" s="35"/>
      <c r="D28" s="37"/>
      <c r="E28" s="66"/>
      <c r="F28" s="43"/>
      <c r="G28" s="64"/>
      <c r="H28" s="45"/>
      <c r="I28" s="47"/>
      <c r="J28" s="39"/>
      <c r="K28" s="41"/>
      <c r="L28" s="41"/>
    </row>
    <row r="29" spans="1:12" s="27" customFormat="1" ht="18" customHeight="1" thickBot="1" x14ac:dyDescent="0.25">
      <c r="A29" s="48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29">
        <f>SUM(K27:K28)</f>
        <v>0</v>
      </c>
      <c r="L29" s="29">
        <f>SUM(L27:L28)</f>
        <v>0</v>
      </c>
    </row>
    <row r="30" spans="1:12" ht="15.75" thickBot="1" x14ac:dyDescent="0.3">
      <c r="A30" s="19"/>
      <c r="B30" s="25"/>
      <c r="C30" s="20"/>
      <c r="D30" s="21"/>
      <c r="E30" s="20"/>
      <c r="F30" s="22"/>
      <c r="G30" s="23"/>
      <c r="H30" s="30"/>
      <c r="I30" s="31"/>
      <c r="J30" s="24"/>
      <c r="K30" s="24"/>
      <c r="L30" s="24"/>
    </row>
    <row r="31" spans="1:12" s="5" customFormat="1" ht="60.75" thickBot="1" x14ac:dyDescent="0.3">
      <c r="A31" s="12" t="s">
        <v>25</v>
      </c>
      <c r="B31" s="13" t="s">
        <v>0</v>
      </c>
      <c r="C31" s="12" t="s">
        <v>1</v>
      </c>
      <c r="D31" s="14" t="s">
        <v>2</v>
      </c>
      <c r="E31" s="15" t="s">
        <v>4</v>
      </c>
      <c r="F31" s="16" t="s">
        <v>24</v>
      </c>
      <c r="G31" s="17" t="s">
        <v>18</v>
      </c>
      <c r="H31" s="18" t="s">
        <v>3</v>
      </c>
      <c r="I31" s="18" t="s">
        <v>5</v>
      </c>
      <c r="J31" s="18" t="s">
        <v>7</v>
      </c>
      <c r="K31" s="18" t="s">
        <v>6</v>
      </c>
      <c r="L31" s="18" t="s">
        <v>8</v>
      </c>
    </row>
    <row r="32" spans="1:12" s="9" customFormat="1" ht="15.75" customHeight="1" x14ac:dyDescent="0.2">
      <c r="A32" s="49" t="s">
        <v>11</v>
      </c>
      <c r="B32" s="34" t="s">
        <v>43</v>
      </c>
      <c r="C32" s="34" t="s">
        <v>44</v>
      </c>
      <c r="D32" s="36" t="s">
        <v>45</v>
      </c>
      <c r="E32" s="65" t="s">
        <v>27</v>
      </c>
      <c r="F32" s="42">
        <v>500</v>
      </c>
      <c r="G32" s="63">
        <v>4575000</v>
      </c>
      <c r="H32" s="44"/>
      <c r="I32" s="46"/>
      <c r="J32" s="38">
        <f>H32+(H32*I32)</f>
        <v>0</v>
      </c>
      <c r="K32" s="40">
        <f>H32*F32</f>
        <v>0</v>
      </c>
      <c r="L32" s="40">
        <f>J32*F32</f>
        <v>0</v>
      </c>
    </row>
    <row r="33" spans="1:12" s="9" customFormat="1" ht="15" customHeight="1" thickBot="1" x14ac:dyDescent="0.25">
      <c r="A33" s="50"/>
      <c r="B33" s="35"/>
      <c r="C33" s="35"/>
      <c r="D33" s="37"/>
      <c r="E33" s="66"/>
      <c r="F33" s="43"/>
      <c r="G33" s="64"/>
      <c r="H33" s="45"/>
      <c r="I33" s="47"/>
      <c r="J33" s="39"/>
      <c r="K33" s="41"/>
      <c r="L33" s="41"/>
    </row>
    <row r="34" spans="1:12" s="27" customFormat="1" ht="18" customHeight="1" thickBot="1" x14ac:dyDescent="0.25">
      <c r="A34" s="48" t="s">
        <v>22</v>
      </c>
      <c r="B34" s="48"/>
      <c r="C34" s="48"/>
      <c r="D34" s="48"/>
      <c r="E34" s="48"/>
      <c r="F34" s="48"/>
      <c r="G34" s="48"/>
      <c r="H34" s="48"/>
      <c r="I34" s="48"/>
      <c r="J34" s="48"/>
      <c r="K34" s="29">
        <f>SUM(K32:K33)</f>
        <v>0</v>
      </c>
      <c r="L34" s="29">
        <f>SUM(L32:L33)</f>
        <v>0</v>
      </c>
    </row>
    <row r="35" spans="1:12" ht="15.75" thickBot="1" x14ac:dyDescent="0.3">
      <c r="G35" s="10"/>
    </row>
    <row r="36" spans="1:12" s="5" customFormat="1" ht="60.75" thickBot="1" x14ac:dyDescent="0.3">
      <c r="A36" s="12" t="s">
        <v>25</v>
      </c>
      <c r="B36" s="13" t="s">
        <v>0</v>
      </c>
      <c r="C36" s="12" t="s">
        <v>1</v>
      </c>
      <c r="D36" s="14" t="s">
        <v>2</v>
      </c>
      <c r="E36" s="15" t="s">
        <v>4</v>
      </c>
      <c r="F36" s="16" t="s">
        <v>24</v>
      </c>
      <c r="G36" s="17" t="s">
        <v>18</v>
      </c>
      <c r="H36" s="18" t="s">
        <v>3</v>
      </c>
      <c r="I36" s="18" t="s">
        <v>5</v>
      </c>
      <c r="J36" s="18" t="s">
        <v>7</v>
      </c>
      <c r="K36" s="18" t="s">
        <v>6</v>
      </c>
      <c r="L36" s="18" t="s">
        <v>8</v>
      </c>
    </row>
    <row r="37" spans="1:12" s="9" customFormat="1" ht="15.75" customHeight="1" x14ac:dyDescent="0.2">
      <c r="A37" s="49" t="s">
        <v>28</v>
      </c>
      <c r="B37" s="34" t="s">
        <v>46</v>
      </c>
      <c r="C37" s="34" t="s">
        <v>47</v>
      </c>
      <c r="D37" s="36" t="s">
        <v>48</v>
      </c>
      <c r="E37" s="34" t="s">
        <v>27</v>
      </c>
      <c r="F37" s="42">
        <v>3874</v>
      </c>
      <c r="G37" s="63">
        <v>56125000</v>
      </c>
      <c r="H37" s="44"/>
      <c r="I37" s="46"/>
      <c r="J37" s="38">
        <f>H37+(H37*I37)</f>
        <v>0</v>
      </c>
      <c r="K37" s="40">
        <f>H37*F37</f>
        <v>0</v>
      </c>
      <c r="L37" s="40">
        <f>J37*F37</f>
        <v>0</v>
      </c>
    </row>
    <row r="38" spans="1:12" s="9" customFormat="1" ht="15" customHeight="1" thickBot="1" x14ac:dyDescent="0.25">
      <c r="A38" s="50"/>
      <c r="B38" s="35"/>
      <c r="C38" s="35"/>
      <c r="D38" s="37"/>
      <c r="E38" s="35"/>
      <c r="F38" s="43"/>
      <c r="G38" s="64"/>
      <c r="H38" s="45"/>
      <c r="I38" s="47"/>
      <c r="J38" s="39"/>
      <c r="K38" s="41"/>
      <c r="L38" s="41"/>
    </row>
    <row r="39" spans="1:12" s="9" customFormat="1" ht="15" customHeight="1" x14ac:dyDescent="0.2">
      <c r="A39" s="50"/>
      <c r="B39" s="35"/>
      <c r="C39" s="35"/>
      <c r="D39" s="36" t="s">
        <v>49</v>
      </c>
      <c r="E39" s="35"/>
      <c r="F39" s="42">
        <v>26</v>
      </c>
      <c r="G39" s="64"/>
      <c r="H39" s="44"/>
      <c r="I39" s="46"/>
      <c r="J39" s="38">
        <f>H39+(H39*I39)</f>
        <v>0</v>
      </c>
      <c r="K39" s="40">
        <f>H39*F39</f>
        <v>0</v>
      </c>
      <c r="L39" s="40">
        <f>J39*F39</f>
        <v>0</v>
      </c>
    </row>
    <row r="40" spans="1:12" s="9" customFormat="1" ht="15" customHeight="1" thickBot="1" x14ac:dyDescent="0.25">
      <c r="A40" s="50"/>
      <c r="B40" s="35"/>
      <c r="C40" s="35"/>
      <c r="D40" s="37"/>
      <c r="E40" s="35"/>
      <c r="F40" s="43"/>
      <c r="G40" s="64"/>
      <c r="H40" s="45"/>
      <c r="I40" s="47"/>
      <c r="J40" s="39"/>
      <c r="K40" s="41"/>
      <c r="L40" s="41"/>
    </row>
    <row r="41" spans="1:12" s="27" customFormat="1" ht="18" customHeight="1" thickBot="1" x14ac:dyDescent="0.25">
      <c r="A41" s="48" t="s">
        <v>29</v>
      </c>
      <c r="B41" s="48"/>
      <c r="C41" s="48"/>
      <c r="D41" s="48"/>
      <c r="E41" s="48"/>
      <c r="F41" s="48"/>
      <c r="G41" s="48"/>
      <c r="H41" s="48"/>
      <c r="I41" s="48"/>
      <c r="J41" s="48"/>
      <c r="K41" s="29">
        <f>SUM(K37:K40)</f>
        <v>0</v>
      </c>
      <c r="L41" s="29">
        <f>SUM(L37:L40)</f>
        <v>0</v>
      </c>
    </row>
    <row r="55" spans="1:8" x14ac:dyDescent="0.25">
      <c r="A55" s="7"/>
      <c r="H55" s="8"/>
    </row>
    <row r="56" spans="1:8" x14ac:dyDescent="0.25">
      <c r="B56" s="2"/>
      <c r="C56" s="2"/>
      <c r="D56" s="2"/>
      <c r="E56" s="2"/>
      <c r="F56" s="2"/>
      <c r="G56" s="2"/>
      <c r="H56" s="2"/>
    </row>
  </sheetData>
  <mergeCells count="103">
    <mergeCell ref="C20:C23"/>
    <mergeCell ref="B20:B23"/>
    <mergeCell ref="A20:A23"/>
    <mergeCell ref="I20:I21"/>
    <mergeCell ref="J20:J21"/>
    <mergeCell ref="K20:K21"/>
    <mergeCell ref="L20:L21"/>
    <mergeCell ref="E20:E23"/>
    <mergeCell ref="G20:G23"/>
    <mergeCell ref="J39:J40"/>
    <mergeCell ref="K39:K40"/>
    <mergeCell ref="L39:L40"/>
    <mergeCell ref="A41:J41"/>
    <mergeCell ref="A37:A40"/>
    <mergeCell ref="B37:B40"/>
    <mergeCell ref="C37:C40"/>
    <mergeCell ref="D37:D38"/>
    <mergeCell ref="E37:E40"/>
    <mergeCell ref="F37:F38"/>
    <mergeCell ref="G37:G40"/>
    <mergeCell ref="H37:H38"/>
    <mergeCell ref="I37:I38"/>
    <mergeCell ref="D39:D40"/>
    <mergeCell ref="F39:F40"/>
    <mergeCell ref="H39:H40"/>
    <mergeCell ref="I39:I40"/>
    <mergeCell ref="C27:C28"/>
    <mergeCell ref="E27:E28"/>
    <mergeCell ref="G27:G28"/>
    <mergeCell ref="A34:J34"/>
    <mergeCell ref="A29:J29"/>
    <mergeCell ref="A32:A33"/>
    <mergeCell ref="B32:B33"/>
    <mergeCell ref="C32:C33"/>
    <mergeCell ref="E32:E33"/>
    <mergeCell ref="G32:G33"/>
    <mergeCell ref="J27:J28"/>
    <mergeCell ref="D32:D33"/>
    <mergeCell ref="F32:F33"/>
    <mergeCell ref="H32:H33"/>
    <mergeCell ref="I32:I33"/>
    <mergeCell ref="D22:D23"/>
    <mergeCell ref="F22:F23"/>
    <mergeCell ref="A17:J17"/>
    <mergeCell ref="D20:D21"/>
    <mergeCell ref="F20:F21"/>
    <mergeCell ref="H20:H21"/>
    <mergeCell ref="B8:B9"/>
    <mergeCell ref="J8:J9"/>
    <mergeCell ref="I8:I9"/>
    <mergeCell ref="F8:F9"/>
    <mergeCell ref="G8:G9"/>
    <mergeCell ref="H8:H9"/>
    <mergeCell ref="C8:C9"/>
    <mergeCell ref="E8:E9"/>
    <mergeCell ref="L32:L33"/>
    <mergeCell ref="A10:J10"/>
    <mergeCell ref="K13:K14"/>
    <mergeCell ref="L13:L14"/>
    <mergeCell ref="I13:I14"/>
    <mergeCell ref="J13:J14"/>
    <mergeCell ref="D27:D28"/>
    <mergeCell ref="F27:F28"/>
    <mergeCell ref="H27:H28"/>
    <mergeCell ref="I27:I28"/>
    <mergeCell ref="G13:G16"/>
    <mergeCell ref="A13:A16"/>
    <mergeCell ref="B13:B16"/>
    <mergeCell ref="C13:C16"/>
    <mergeCell ref="K27:K28"/>
    <mergeCell ref="L27:L28"/>
    <mergeCell ref="A1:L1"/>
    <mergeCell ref="A2:L2"/>
    <mergeCell ref="L22:L23"/>
    <mergeCell ref="K22:K23"/>
    <mergeCell ref="D13:D14"/>
    <mergeCell ref="F13:F14"/>
    <mergeCell ref="H13:H14"/>
    <mergeCell ref="H22:H23"/>
    <mergeCell ref="I22:I23"/>
    <mergeCell ref="J22:J23"/>
    <mergeCell ref="K8:K9"/>
    <mergeCell ref="L8:L9"/>
    <mergeCell ref="D8:D9"/>
    <mergeCell ref="A8:A9"/>
    <mergeCell ref="A4:C4"/>
    <mergeCell ref="D4:L4"/>
    <mergeCell ref="E13:E16"/>
    <mergeCell ref="D15:D16"/>
    <mergeCell ref="J37:J38"/>
    <mergeCell ref="K37:K38"/>
    <mergeCell ref="L37:L38"/>
    <mergeCell ref="F15:F16"/>
    <mergeCell ref="H15:H16"/>
    <mergeCell ref="I15:I16"/>
    <mergeCell ref="J15:J16"/>
    <mergeCell ref="K15:K16"/>
    <mergeCell ref="L15:L16"/>
    <mergeCell ref="A24:J24"/>
    <mergeCell ref="A27:A28"/>
    <mergeCell ref="B27:B28"/>
    <mergeCell ref="J32:J33"/>
    <mergeCell ref="K32:K33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Footer>Stránka &amp;P z &amp;N</oddFooter>
  </headerFooter>
  <rowBreaks count="1" manualBreakCount="1">
    <brk id="3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2022-04-23T13:45:15Z</cp:lastPrinted>
  <dcterms:created xsi:type="dcterms:W3CDTF">2018-10-10T08:23:47Z</dcterms:created>
  <dcterms:modified xsi:type="dcterms:W3CDTF">2022-05-02T15:48:21Z</dcterms:modified>
</cp:coreProperties>
</file>