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yml\Desktop\Odpady\"/>
    </mc:Choice>
  </mc:AlternateContent>
  <xr:revisionPtr revIDLastSave="0" documentId="13_ncr:1_{FD582942-BC41-439F-89AF-36BEFDA5D225}" xr6:coauthVersionLast="47" xr6:coauthVersionMax="47" xr10:uidLastSave="{00000000-0000-0000-0000-000000000000}"/>
  <bookViews>
    <workbookView xWindow="-120" yWindow="-120" windowWidth="29040" windowHeight="15840" xr2:uid="{19948D02-C68A-4FF5-9004-9D9D86A0170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1" l="1"/>
  <c r="I7" i="1" s="1"/>
  <c r="G8" i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6" i="1"/>
  <c r="D5" i="1"/>
  <c r="J6" i="1" l="1"/>
  <c r="I6" i="1"/>
  <c r="J14" i="1"/>
  <c r="J10" i="1"/>
  <c r="J13" i="1"/>
  <c r="J9" i="1"/>
  <c r="I8" i="1"/>
  <c r="J8" i="1" s="1"/>
  <c r="J12" i="1"/>
  <c r="J11" i="1"/>
  <c r="J7" i="1"/>
  <c r="G15" i="1"/>
  <c r="G5" i="1"/>
</calcChain>
</file>

<file path=xl/sharedStrings.xml><?xml version="1.0" encoding="utf-8"?>
<sst xmlns="http://schemas.openxmlformats.org/spreadsheetml/2006/main" count="31" uniqueCount="22">
  <si>
    <t>t</t>
  </si>
  <si>
    <t>ostré předměty</t>
  </si>
  <si>
    <t>infekční odpad</t>
  </si>
  <si>
    <t>jiná nepoužitelná léčiva</t>
  </si>
  <si>
    <t>CENA HODNOCENÍ</t>
  </si>
  <si>
    <t>části těla a orgány včetně krevních vaků a krevních konzerv (kromě čísla 18 01 03)</t>
  </si>
  <si>
    <t>odpady, na jejichž sběr a odstraňování jsou kladeny zvláštní požadavky s ohledem na prevenci infekce</t>
  </si>
  <si>
    <t>Katalogové číslo odpadu, kategorie odpadu N</t>
  </si>
  <si>
    <t>MJ</t>
  </si>
  <si>
    <t>Cena za  likvidaci odpadu a související služby za 1 t / Kč bez DPH</t>
  </si>
  <si>
    <t>chemikálie, které jsou nebo obsahují nebezpečné látky</t>
  </si>
  <si>
    <t>nepoužitelná cytostatika</t>
  </si>
  <si>
    <t>Obaly obsahující zbytky nebezpečných látek nebo obaly těmito látkami znečištěné</t>
  </si>
  <si>
    <t>absorpční činidla, filtrační materiály</t>
  </si>
  <si>
    <t>Nemocnice Písek, a.s.</t>
  </si>
  <si>
    <t>Předmět plnění název odpadu</t>
  </si>
  <si>
    <t>Předpokládané množství odpadu za 3 roky plnění</t>
  </si>
  <si>
    <t>Celková cena za likvidaci odpadu za 3 roky plnění v Kč bez DPH</t>
  </si>
  <si>
    <t>Celková cena za likvidaci odpadu za 3 roky plnění v Kč včetně DPH</t>
  </si>
  <si>
    <t>Cenová kalkulace v rámci veřejné zakázky "Svoz a likvidace nebezpečného odpadu pro Nemocnici Písek, a.s."</t>
  </si>
  <si>
    <t>DPH v Kč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</si>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</sst>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&quot; Kč&quot;"/>
    <numFmt numFmtId="165" formatCode="#,##0\ _K_č"/>
    <numFmt numFmtId="166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31"/>
      </patternFill>
    </fill>
    <fill>
      <patternFill patternType="solid">
        <fgColor theme="4" tint="0.39997558519241921"/>
        <bgColor indexed="26"/>
      </patternFill>
    </fill>
    <fill>
      <patternFill patternType="solid">
        <fgColor theme="4" tint="0.39997558519241921"/>
        <bgColor indexed="4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31"/>
        <bgColor indexed="4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1" applyAlignment="1">
      <alignment horizontal="left" wrapText="1"/>
    </xf>
    <xf numFmtId="0" fontId="2" fillId="0" borderId="0" xfId="1" applyAlignment="1">
      <alignment wrapText="1"/>
    </xf>
    <xf numFmtId="0" fontId="2" fillId="0" borderId="0" xfId="1" applyAlignment="1">
      <alignment horizontal="center"/>
    </xf>
    <xf numFmtId="0" fontId="2" fillId="0" borderId="0" xfId="1"/>
    <xf numFmtId="166" fontId="8" fillId="5" borderId="3" xfId="1" applyNumberFormat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left" vertical="center"/>
    </xf>
    <xf numFmtId="0" fontId="4" fillId="7" borderId="2" xfId="1" applyFont="1" applyFill="1" applyBorder="1" applyAlignment="1">
      <alignment horizontal="center" vertical="center"/>
    </xf>
    <xf numFmtId="0" fontId="5" fillId="7" borderId="2" xfId="1" applyFont="1" applyFill="1" applyBorder="1" applyAlignment="1">
      <alignment horizontal="center"/>
    </xf>
    <xf numFmtId="3" fontId="5" fillId="7" borderId="2" xfId="1" applyNumberFormat="1" applyFont="1" applyFill="1" applyBorder="1" applyAlignment="1">
      <alignment horizontal="center"/>
    </xf>
    <xf numFmtId="164" fontId="4" fillId="7" borderId="2" xfId="1" applyNumberFormat="1" applyFont="1" applyFill="1" applyBorder="1" applyAlignment="1">
      <alignment horizontal="center" vertical="center"/>
    </xf>
    <xf numFmtId="164" fontId="3" fillId="8" borderId="2" xfId="1" applyNumberFormat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left" vertical="center" wrapText="1"/>
    </xf>
    <xf numFmtId="0" fontId="5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/>
    </xf>
    <xf numFmtId="3" fontId="6" fillId="0" borderId="2" xfId="1" applyNumberFormat="1" applyFont="1" applyBorder="1" applyAlignment="1">
      <alignment horizontal="center"/>
    </xf>
    <xf numFmtId="0" fontId="7" fillId="0" borderId="2" xfId="0" applyFont="1" applyBorder="1" applyAlignment="1">
      <alignment wrapText="1"/>
    </xf>
    <xf numFmtId="0" fontId="5" fillId="10" borderId="1" xfId="1" applyFont="1" applyFill="1" applyBorder="1" applyAlignment="1">
      <alignment horizontal="center" vertical="center" wrapText="1"/>
    </xf>
    <xf numFmtId="49" fontId="5" fillId="10" borderId="1" xfId="1" applyNumberFormat="1" applyFont="1" applyFill="1" applyBorder="1" applyAlignment="1">
      <alignment horizontal="center" vertical="center" wrapText="1"/>
    </xf>
    <xf numFmtId="165" fontId="5" fillId="10" borderId="1" xfId="1" applyNumberFormat="1" applyFont="1" applyFill="1" applyBorder="1" applyAlignment="1">
      <alignment horizontal="center" vertical="center" wrapText="1"/>
    </xf>
    <xf numFmtId="164" fontId="2" fillId="3" borderId="2" xfId="1" applyNumberFormat="1" applyFont="1" applyFill="1" applyBorder="1" applyAlignment="1">
      <alignment horizontal="center" vertical="center"/>
    </xf>
    <xf numFmtId="165" fontId="9" fillId="9" borderId="2" xfId="2" applyNumberFormat="1" applyFont="1" applyFill="1" applyBorder="1" applyAlignment="1">
      <alignment vertical="center"/>
    </xf>
    <xf numFmtId="166" fontId="9" fillId="9" borderId="2" xfId="2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66" fontId="11" fillId="4" borderId="2" xfId="2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wrapText="1"/>
    </xf>
    <xf numFmtId="0" fontId="10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5" fillId="10" borderId="1" xfId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left"/>
    </xf>
    <xf numFmtId="44" fontId="2" fillId="0" borderId="2" xfId="3" applyFont="1" applyBorder="1" applyAlignment="1">
      <alignment horizontal="center" vertical="center"/>
    </xf>
    <xf numFmtId="0" fontId="2" fillId="11" borderId="2" xfId="1" applyFont="1" applyFill="1" applyBorder="1" applyAlignment="1">
      <alignment horizontal="center" vertical="center"/>
    </xf>
    <xf numFmtId="0" fontId="8" fillId="5" borderId="3" xfId="1" applyFont="1" applyFill="1" applyBorder="1" applyAlignment="1">
      <alignment horizontal="center"/>
    </xf>
  </cellXfs>
  <cellStyles count="4">
    <cellStyle name="Excel Built-in Normal" xfId="1" xr:uid="{F7A12949-780E-467F-8D86-18AA6349BDA3}"/>
    <cellStyle name="Měna" xfId="3" builtinId="4"/>
    <cellStyle name="Normální" xfId="0" builtinId="0"/>
    <cellStyle name="normální 2" xfId="2" xr:uid="{7FB31DEF-3E8C-4B34-A1B9-4140CC8EFE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34A78-E7DF-4217-997E-38303236E136}">
  <sheetPr>
    <pageSetUpPr fitToPage="1"/>
  </sheetPr>
  <dimension ref="B2:J16"/>
  <sheetViews>
    <sheetView tabSelected="1" workbookViewId="0">
      <selection activeCell="B1" sqref="B1"/>
    </sheetView>
  </sheetViews>
  <sheetFormatPr defaultRowHeight="15" x14ac:dyDescent="0.25"/>
  <cols>
    <col min="1" max="1" width="1.42578125" customWidth="1"/>
    <col min="2" max="2" width="53.140625" customWidth="1"/>
    <col min="3" max="3" width="15.28515625" customWidth="1"/>
    <col min="4" max="4" width="15.42578125" customWidth="1"/>
    <col min="5" max="5" width="8.28515625" customWidth="1"/>
    <col min="6" max="6" width="12.85546875" customWidth="1"/>
    <col min="7" max="7" width="13.28515625" customWidth="1"/>
    <col min="8" max="8" width="8.28515625" customWidth="1"/>
    <col min="9" max="9" width="12.5703125" customWidth="1"/>
    <col min="10" max="10" width="19.28515625" customWidth="1"/>
  </cols>
  <sheetData>
    <row r="2" spans="2:10" ht="41.25" customHeight="1" x14ac:dyDescent="0.35">
      <c r="B2" s="31" t="s">
        <v>19</v>
      </c>
      <c r="C2" s="29"/>
      <c r="D2" s="29"/>
      <c r="E2" s="29"/>
      <c r="F2" s="29"/>
      <c r="G2" s="29"/>
      <c r="H2" s="29"/>
      <c r="I2" s="30"/>
      <c r="J2" s="29"/>
    </row>
    <row r="4" spans="2:10" ht="90" x14ac:dyDescent="0.25">
      <c r="B4" s="28" t="s">
        <v>15</v>
      </c>
      <c r="C4" s="17" t="s">
        <v>7</v>
      </c>
      <c r="D4" s="17" t="s">
        <v>16</v>
      </c>
      <c r="E4" s="18" t="s">
        <v>8</v>
      </c>
      <c r="F4" s="17" t="s">
        <v>9</v>
      </c>
      <c r="G4" s="17" t="s">
        <v>17</v>
      </c>
      <c r="H4" s="19" t="s">
        <v>21</v>
      </c>
      <c r="I4" s="19" t="s">
        <v>20</v>
      </c>
      <c r="J4" s="17" t="s">
        <v>18</v>
      </c>
    </row>
    <row r="5" spans="2:10" x14ac:dyDescent="0.25">
      <c r="B5" s="6" t="s">
        <v>14</v>
      </c>
      <c r="C5" s="7"/>
      <c r="D5" s="8">
        <f>SUM(D6:D14)</f>
        <v>471</v>
      </c>
      <c r="E5" s="9" t="s">
        <v>0</v>
      </c>
      <c r="F5" s="10"/>
      <c r="G5" s="11">
        <f>SUM(G6:G14)</f>
        <v>0</v>
      </c>
      <c r="H5" s="21"/>
      <c r="I5" s="21"/>
      <c r="J5" s="22"/>
    </row>
    <row r="6" spans="2:10" x14ac:dyDescent="0.25">
      <c r="B6" s="12" t="s">
        <v>1</v>
      </c>
      <c r="C6" s="13">
        <v>180101</v>
      </c>
      <c r="D6" s="23">
        <v>18</v>
      </c>
      <c r="E6" s="15" t="s">
        <v>0</v>
      </c>
      <c r="F6" s="20"/>
      <c r="G6" s="24">
        <f>D6*F6</f>
        <v>0</v>
      </c>
      <c r="H6" s="33"/>
      <c r="I6" s="32">
        <f>+G6*H6/100</f>
        <v>0</v>
      </c>
      <c r="J6" s="24">
        <f>+G6+I6</f>
        <v>0</v>
      </c>
    </row>
    <row r="7" spans="2:10" ht="30" x14ac:dyDescent="0.25">
      <c r="B7" s="25" t="s">
        <v>5</v>
      </c>
      <c r="C7" s="13">
        <v>180102</v>
      </c>
      <c r="D7" s="23">
        <v>9</v>
      </c>
      <c r="E7" s="15" t="s">
        <v>0</v>
      </c>
      <c r="F7" s="20"/>
      <c r="G7" s="24">
        <f t="shared" ref="G7:G14" si="0">D7*F7</f>
        <v>0</v>
      </c>
      <c r="H7" s="33"/>
      <c r="I7" s="32">
        <f t="shared" ref="I7:I14" si="1">+G7*H7/100</f>
        <v>0</v>
      </c>
      <c r="J7" s="24">
        <f t="shared" ref="J7:J14" si="2">+G7+I7</f>
        <v>0</v>
      </c>
    </row>
    <row r="8" spans="2:10" x14ac:dyDescent="0.25">
      <c r="B8" s="12" t="s">
        <v>2</v>
      </c>
      <c r="C8" s="13">
        <v>180103</v>
      </c>
      <c r="D8" s="26">
        <v>420</v>
      </c>
      <c r="E8" s="15" t="s">
        <v>0</v>
      </c>
      <c r="F8" s="20"/>
      <c r="G8" s="24">
        <f t="shared" si="0"/>
        <v>0</v>
      </c>
      <c r="H8" s="33"/>
      <c r="I8" s="32">
        <f t="shared" si="1"/>
        <v>0</v>
      </c>
      <c r="J8" s="24">
        <f t="shared" si="2"/>
        <v>0</v>
      </c>
    </row>
    <row r="9" spans="2:10" x14ac:dyDescent="0.25">
      <c r="B9" s="27" t="s">
        <v>10</v>
      </c>
      <c r="C9" s="13">
        <v>180106</v>
      </c>
      <c r="D9" s="23">
        <v>3</v>
      </c>
      <c r="E9" s="15" t="s">
        <v>0</v>
      </c>
      <c r="F9" s="20"/>
      <c r="G9" s="24">
        <f t="shared" si="0"/>
        <v>0</v>
      </c>
      <c r="H9" s="33"/>
      <c r="I9" s="32">
        <f t="shared" si="1"/>
        <v>0</v>
      </c>
      <c r="J9" s="24">
        <f t="shared" si="2"/>
        <v>0</v>
      </c>
    </row>
    <row r="10" spans="2:10" x14ac:dyDescent="0.25">
      <c r="B10" s="27" t="s">
        <v>11</v>
      </c>
      <c r="C10" s="13">
        <v>180108</v>
      </c>
      <c r="D10" s="23">
        <v>3</v>
      </c>
      <c r="E10" s="15" t="s">
        <v>0</v>
      </c>
      <c r="F10" s="20"/>
      <c r="G10" s="24">
        <f t="shared" si="0"/>
        <v>0</v>
      </c>
      <c r="H10" s="33"/>
      <c r="I10" s="32">
        <f t="shared" si="1"/>
        <v>0</v>
      </c>
      <c r="J10" s="24">
        <f t="shared" si="2"/>
        <v>0</v>
      </c>
    </row>
    <row r="11" spans="2:10" x14ac:dyDescent="0.25">
      <c r="B11" s="12" t="s">
        <v>3</v>
      </c>
      <c r="C11" s="13">
        <v>180109</v>
      </c>
      <c r="D11" s="23">
        <v>3</v>
      </c>
      <c r="E11" s="15" t="s">
        <v>0</v>
      </c>
      <c r="F11" s="20"/>
      <c r="G11" s="24">
        <f t="shared" si="0"/>
        <v>0</v>
      </c>
      <c r="H11" s="33"/>
      <c r="I11" s="32">
        <f t="shared" si="1"/>
        <v>0</v>
      </c>
      <c r="J11" s="24">
        <f t="shared" si="2"/>
        <v>0</v>
      </c>
    </row>
    <row r="12" spans="2:10" ht="30" x14ac:dyDescent="0.25">
      <c r="B12" s="12" t="s">
        <v>6</v>
      </c>
      <c r="C12" s="13">
        <v>180202</v>
      </c>
      <c r="D12" s="23">
        <v>1.5</v>
      </c>
      <c r="E12" s="15" t="s">
        <v>0</v>
      </c>
      <c r="F12" s="20"/>
      <c r="G12" s="24">
        <f t="shared" si="0"/>
        <v>0</v>
      </c>
      <c r="H12" s="33"/>
      <c r="I12" s="32">
        <f t="shared" si="1"/>
        <v>0</v>
      </c>
      <c r="J12" s="24">
        <f t="shared" si="2"/>
        <v>0</v>
      </c>
    </row>
    <row r="13" spans="2:10" ht="30" x14ac:dyDescent="0.25">
      <c r="B13" s="16" t="s">
        <v>12</v>
      </c>
      <c r="C13" s="13">
        <v>150110</v>
      </c>
      <c r="D13" s="23">
        <v>12</v>
      </c>
      <c r="E13" s="15" t="s">
        <v>0</v>
      </c>
      <c r="F13" s="20"/>
      <c r="G13" s="24">
        <f t="shared" si="0"/>
        <v>0</v>
      </c>
      <c r="H13" s="33"/>
      <c r="I13" s="32">
        <f t="shared" si="1"/>
        <v>0</v>
      </c>
      <c r="J13" s="24">
        <f t="shared" si="2"/>
        <v>0</v>
      </c>
    </row>
    <row r="14" spans="2:10" x14ac:dyDescent="0.25">
      <c r="B14" s="12" t="s">
        <v>13</v>
      </c>
      <c r="C14" s="13">
        <v>150202</v>
      </c>
      <c r="D14" s="14">
        <v>1.5</v>
      </c>
      <c r="E14" s="15" t="s">
        <v>0</v>
      </c>
      <c r="F14" s="20"/>
      <c r="G14" s="24">
        <f t="shared" si="0"/>
        <v>0</v>
      </c>
      <c r="H14" s="33"/>
      <c r="I14" s="32">
        <f t="shared" si="1"/>
        <v>0</v>
      </c>
      <c r="J14" s="24">
        <f t="shared" si="2"/>
        <v>0</v>
      </c>
    </row>
    <row r="15" spans="2:10" x14ac:dyDescent="0.25">
      <c r="B15" s="1"/>
      <c r="C15" s="2"/>
      <c r="D15" s="3"/>
      <c r="E15" s="34" t="s">
        <v>4</v>
      </c>
      <c r="F15" s="34"/>
      <c r="G15" s="5">
        <f>SUM(G6:G14)</f>
        <v>0</v>
      </c>
      <c r="H15" s="4"/>
      <c r="I15" s="4"/>
      <c r="J15" s="4"/>
    </row>
    <row r="16" spans="2:10" x14ac:dyDescent="0.25">
      <c r="B16" s="1"/>
      <c r="C16" s="2"/>
      <c r="D16" s="3"/>
      <c r="E16" s="3"/>
      <c r="F16" s="4"/>
      <c r="G16" s="4"/>
      <c r="H16" s="4"/>
      <c r="I16" s="4"/>
      <c r="J16" s="4"/>
    </row>
  </sheetData>
  <mergeCells count="1">
    <mergeCell ref="E15:F15"/>
  </mergeCells>
  <pageMargins left="0.25" right="0.25" top="0.75" bottom="0.75" header="0.3" footer="0.3"/>
  <pageSetup paperSize="9" scale="8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Vyhnát</dc:creator>
  <cp:lastModifiedBy>Lukáš Tryml</cp:lastModifiedBy>
  <cp:lastPrinted>2022-03-07T14:23:08Z</cp:lastPrinted>
  <dcterms:created xsi:type="dcterms:W3CDTF">2022-01-10T07:23:53Z</dcterms:created>
  <dcterms:modified xsi:type="dcterms:W3CDTF">2022-03-07T14:23:13Z</dcterms:modified>
</cp:coreProperties>
</file>