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31" yWindow="65431" windowWidth="20700" windowHeight="9615" activeTab="0"/>
  </bookViews>
  <sheets>
    <sheet name="CB" sheetId="1" r:id="rId1"/>
  </sheets>
  <definedNames>
    <definedName name="_xlnm.Print_Area" localSheetId="0">'CB'!$A$1:$M$11</definedName>
  </definedNames>
  <calcPr calcId="125725"/>
</workbook>
</file>

<file path=xl/sharedStrings.xml><?xml version="1.0" encoding="utf-8"?>
<sst xmlns="http://schemas.openxmlformats.org/spreadsheetml/2006/main" count="24" uniqueCount="24">
  <si>
    <t xml:space="preserve"> DPH</t>
  </si>
  <si>
    <t>Transkatetrová aortální chlopeň pro Nemocnici České Budějovice, a.s.</t>
  </si>
  <si>
    <t>KÓD VZP</t>
  </si>
  <si>
    <t>KÓD SÚKL</t>
  </si>
  <si>
    <t>Soupis dodávek - ceník</t>
  </si>
  <si>
    <t>POPIS PRODUKTU</t>
  </si>
  <si>
    <t>PŘEDPOKLÁDANÝ POČET KUSŮ ZA 2 ROKY</t>
  </si>
  <si>
    <t>JEDNOTKOVÁ CENA BEZ DPH</t>
  </si>
  <si>
    <t>JEDNOTKOVÁ CENA VČ. DPH</t>
  </si>
  <si>
    <t>CELKOVÁ CENA BEZ DPH</t>
  </si>
  <si>
    <t>CELKOVÁ CENA VČ. DPH</t>
  </si>
  <si>
    <t xml:space="preserve">Zadavatel si vyhrazuje právo neodebrat či překročit uvedené předpokládané množství s ohledem na počet a skladbu pacientů. </t>
  </si>
  <si>
    <t>Dodavatel uvede do tabulky veškeré druhy/velikosti nabízených chlopní</t>
  </si>
  <si>
    <t>KÓD PRODUKTU DODAVATELE</t>
  </si>
  <si>
    <t>NÁZEV ZBOŽÍ DODAVATELE</t>
  </si>
  <si>
    <t>SPECIFIKACE / VELIKOST</t>
  </si>
  <si>
    <t>CENA CELKEM</t>
  </si>
  <si>
    <r>
      <t xml:space="preserve">Katetrizační chlopně pro implantaci do aortální pozice z </t>
    </r>
    <r>
      <rPr>
        <b/>
        <sz val="11"/>
        <color rgb="FFFF0000"/>
        <rFont val="Calibri"/>
        <family val="2"/>
        <scheme val="minor"/>
      </rPr>
      <t>transaortálního a transapikálního</t>
    </r>
    <r>
      <rPr>
        <sz val="11"/>
        <color theme="1"/>
        <rFont val="Calibri"/>
        <family val="2"/>
        <scheme val="minor"/>
      </rPr>
      <t xml:space="preserve"> přístupu – balónexpandibilní</t>
    </r>
  </si>
  <si>
    <r>
      <t xml:space="preserve">Katetrizační chlopně pro implantaci do aortální pozice z </t>
    </r>
    <r>
      <rPr>
        <b/>
        <sz val="11"/>
        <color rgb="FFFF0000"/>
        <rFont val="Calibri"/>
        <family val="2"/>
        <scheme val="minor"/>
      </rPr>
      <t>transfemorálního</t>
    </r>
    <r>
      <rPr>
        <sz val="11"/>
        <color theme="1"/>
        <rFont val="Calibri"/>
        <family val="2"/>
        <scheme val="minor"/>
      </rPr>
      <t xml:space="preserve"> přístupu – balónexpandibilní</t>
    </r>
  </si>
  <si>
    <t>UDRŽITELNÝ STAV ZÁSOB</t>
  </si>
  <si>
    <t>XXX</t>
  </si>
  <si>
    <t>vel. 23,26,29 po 2 ks přístup transaortální i transapikální</t>
  </si>
  <si>
    <t>bez skladové zásoby</t>
  </si>
  <si>
    <t>Příloha ke KS č. 2 Soupis dodávek - ceník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</si>
</sst>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i/>
      <sz val="11"/>
      <color theme="1"/>
      <name val="Calibri"/>
      <family val="2"/>
      <scheme val="minor"/>
    </font>
    <font>
      <b/>
      <u val="single"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33" borderId="10" applyNumberFormat="0" applyFont="0" applyFill="0" applyBorder="0" applyProtection="0">
      <alignment/>
    </xf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0" fontId="1" fillId="0" borderId="0">
      <alignment/>
      <protection/>
    </xf>
    <xf numFmtId="0" fontId="21" fillId="0" borderId="0">
      <alignment/>
      <protection/>
    </xf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9" fontId="23" fillId="0" borderId="0" applyFont="0" applyFill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40"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3" fontId="16" fillId="34" borderId="11" xfId="0" applyNumberFormat="1" applyFont="1" applyFill="1" applyBorder="1" applyAlignment="1">
      <alignment horizontal="center" vertical="center" wrapText="1"/>
    </xf>
    <xf numFmtId="3" fontId="16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/>
    <xf numFmtId="164" fontId="16" fillId="35" borderId="13" xfId="0" applyNumberFormat="1" applyFont="1" applyFill="1" applyBorder="1" applyAlignment="1">
      <alignment horizontal="right"/>
    </xf>
    <xf numFmtId="0" fontId="0" fillId="0" borderId="14" xfId="0" applyBorder="1" applyAlignment="1">
      <alignment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vertical="center" wrapText="1"/>
    </xf>
    <xf numFmtId="3" fontId="0" fillId="0" borderId="1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164" fontId="0" fillId="30" borderId="14" xfId="0" applyNumberFormat="1" applyFill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16" fillId="0" borderId="14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164" fontId="0" fillId="30" borderId="12" xfId="0" applyNumberFormat="1" applyFill="1" applyBorder="1" applyAlignment="1">
      <alignment vertical="center"/>
    </xf>
    <xf numFmtId="164" fontId="0" fillId="0" borderId="12" xfId="0" applyNumberFormat="1" applyBorder="1" applyAlignment="1">
      <alignment vertical="center"/>
    </xf>
    <xf numFmtId="164" fontId="16" fillId="0" borderId="12" xfId="0" applyNumberFormat="1" applyFont="1" applyBorder="1" applyAlignment="1">
      <alignment vertical="center"/>
    </xf>
    <xf numFmtId="0" fontId="0" fillId="0" borderId="14" xfId="0" applyBorder="1" applyAlignment="1">
      <alignment vertical="center" wrapText="1"/>
    </xf>
    <xf numFmtId="9" fontId="0" fillId="30" borderId="14" xfId="0" applyNumberFormat="1" applyFill="1" applyBorder="1" applyAlignment="1">
      <alignment horizontal="center" vertical="center"/>
    </xf>
    <xf numFmtId="9" fontId="0" fillId="30" borderId="12" xfId="0" applyNumberFormat="1" applyFill="1" applyBorder="1" applyAlignment="1">
      <alignment horizontal="center" vertical="center"/>
    </xf>
    <xf numFmtId="164" fontId="16" fillId="0" borderId="14" xfId="0" applyNumberFormat="1" applyFont="1" applyBorder="1" applyAlignment="1">
      <alignment vertical="center" wrapText="1"/>
    </xf>
    <xf numFmtId="164" fontId="16" fillId="0" borderId="12" xfId="0" applyNumberFormat="1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right" vertical="center"/>
    </xf>
    <xf numFmtId="0" fontId="27" fillId="0" borderId="17" xfId="0" applyFont="1" applyBorder="1" applyAlignment="1">
      <alignment horizontal="center" vertical="center"/>
    </xf>
    <xf numFmtId="0" fontId="16" fillId="35" borderId="16" xfId="0" applyFont="1" applyFill="1" applyBorder="1" applyAlignment="1">
      <alignment horizontal="center" wrapText="1"/>
    </xf>
    <xf numFmtId="0" fontId="16" fillId="35" borderId="18" xfId="0" applyFont="1" applyFill="1" applyBorder="1" applyAlignment="1">
      <alignment horizontal="center" wrapText="1"/>
    </xf>
    <xf numFmtId="0" fontId="16" fillId="35" borderId="19" xfId="0" applyFont="1" applyFill="1" applyBorder="1" applyAlignment="1">
      <alignment horizontal="center" wrapText="1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6</xdr:row>
      <xdr:rowOff>47625</xdr:rowOff>
    </xdr:from>
    <xdr:ext cx="180975" cy="352425"/>
    <xdr:sp macro="" textlink="">
      <xdr:nvSpPr>
        <xdr:cNvPr id="2" name="TextovéPole 1"/>
        <xdr:cNvSpPr txBox="1"/>
      </xdr:nvSpPr>
      <xdr:spPr>
        <a:xfrm>
          <a:off x="8324850" y="2924175"/>
          <a:ext cx="180975" cy="3524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showGridLines="0" tabSelected="1" workbookViewId="0" topLeftCell="A1">
      <selection activeCell="A2" sqref="A2:L2"/>
    </sheetView>
  </sheetViews>
  <sheetFormatPr defaultColWidth="9.140625" defaultRowHeight="15"/>
  <cols>
    <col min="1" max="1" width="36.28125" style="0" customWidth="1"/>
    <col min="2" max="2" width="12.7109375" style="0" customWidth="1"/>
    <col min="3" max="3" width="31.57421875" style="3" customWidth="1"/>
    <col min="4" max="4" width="20.28125" style="0" customWidth="1"/>
    <col min="5" max="5" width="11.8515625" style="11" customWidth="1"/>
    <col min="6" max="6" width="12.140625" style="11" customWidth="1"/>
    <col min="7" max="7" width="16.7109375" style="0" customWidth="1"/>
    <col min="8" max="8" width="12.421875" style="0" bestFit="1" customWidth="1"/>
    <col min="9" max="9" width="7.28125" style="0" customWidth="1"/>
    <col min="10" max="10" width="15.8515625" style="0" bestFit="1" customWidth="1"/>
    <col min="11" max="11" width="15.00390625" style="0" bestFit="1" customWidth="1"/>
    <col min="12" max="12" width="15.00390625" style="11" bestFit="1" customWidth="1"/>
    <col min="13" max="13" width="14.57421875" style="0" customWidth="1"/>
  </cols>
  <sheetData>
    <row r="1" spans="1:12" ht="27.6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3" customHeight="1">
      <c r="A2" s="33" t="s">
        <v>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43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3" s="7" customFormat="1" ht="45.75" customHeight="1" thickBot="1">
      <c r="A5" s="9" t="s">
        <v>5</v>
      </c>
      <c r="B5" s="5" t="s">
        <v>13</v>
      </c>
      <c r="C5" s="9" t="s">
        <v>14</v>
      </c>
      <c r="D5" s="5" t="s">
        <v>15</v>
      </c>
      <c r="E5" s="10" t="s">
        <v>2</v>
      </c>
      <c r="F5" s="10" t="s">
        <v>3</v>
      </c>
      <c r="G5" s="5" t="s">
        <v>6</v>
      </c>
      <c r="H5" s="5" t="s">
        <v>7</v>
      </c>
      <c r="I5" s="6" t="s">
        <v>0</v>
      </c>
      <c r="J5" s="6" t="s">
        <v>8</v>
      </c>
      <c r="K5" s="6" t="s">
        <v>9</v>
      </c>
      <c r="L5" s="6" t="s">
        <v>10</v>
      </c>
      <c r="M5" s="6" t="s">
        <v>19</v>
      </c>
    </row>
    <row r="6" spans="1:13" ht="60.75" thickBot="1">
      <c r="A6" s="14" t="s">
        <v>17</v>
      </c>
      <c r="B6" s="20"/>
      <c r="C6" s="15"/>
      <c r="D6" s="28"/>
      <c r="E6" s="20"/>
      <c r="F6" s="20"/>
      <c r="G6" s="18">
        <v>111</v>
      </c>
      <c r="H6" s="21"/>
      <c r="I6" s="29">
        <v>0.21</v>
      </c>
      <c r="J6" s="22">
        <f aca="true" t="shared" si="0" ref="J6:J7">H6+(H6*I6)</f>
        <v>0</v>
      </c>
      <c r="K6" s="23">
        <f aca="true" t="shared" si="1" ref="K6:K7">H6*G6</f>
        <v>0</v>
      </c>
      <c r="L6" s="23">
        <f aca="true" t="shared" si="2" ref="L6:L7">J6*G6</f>
        <v>0</v>
      </c>
      <c r="M6" s="31" t="s">
        <v>21</v>
      </c>
    </row>
    <row r="7" spans="1:13" s="1" customFormat="1" ht="60.75" thickBot="1">
      <c r="A7" s="16" t="s">
        <v>18</v>
      </c>
      <c r="B7" s="24"/>
      <c r="C7" s="17"/>
      <c r="D7" s="17"/>
      <c r="E7" s="24"/>
      <c r="F7" s="24"/>
      <c r="G7" s="19">
        <v>9</v>
      </c>
      <c r="H7" s="25"/>
      <c r="I7" s="30">
        <v>0.21</v>
      </c>
      <c r="J7" s="26">
        <f t="shared" si="0"/>
        <v>0</v>
      </c>
      <c r="K7" s="27">
        <f t="shared" si="1"/>
        <v>0</v>
      </c>
      <c r="L7" s="27">
        <f t="shared" si="2"/>
        <v>0</v>
      </c>
      <c r="M7" s="32" t="s">
        <v>22</v>
      </c>
    </row>
    <row r="8" spans="1:13" ht="15.75" thickBot="1">
      <c r="A8" s="37" t="s">
        <v>16</v>
      </c>
      <c r="B8" s="38"/>
      <c r="C8" s="38"/>
      <c r="D8" s="38"/>
      <c r="E8" s="38"/>
      <c r="F8" s="38"/>
      <c r="G8" s="38"/>
      <c r="H8" s="38"/>
      <c r="I8" s="38"/>
      <c r="J8" s="39"/>
      <c r="K8" s="13">
        <f>SUM(K6:K7)</f>
        <v>0</v>
      </c>
      <c r="L8" s="13">
        <f>SUM(L6:L7)</f>
        <v>0</v>
      </c>
      <c r="M8" s="13" t="s">
        <v>20</v>
      </c>
    </row>
    <row r="10" spans="1:8" ht="15">
      <c r="A10" s="12" t="s">
        <v>12</v>
      </c>
      <c r="G10" s="1"/>
      <c r="H10" s="2"/>
    </row>
    <row r="11" spans="1:9" ht="15">
      <c r="A11" s="8" t="s">
        <v>11</v>
      </c>
      <c r="B11" s="8"/>
      <c r="C11" s="8"/>
      <c r="D11" s="8"/>
      <c r="E11" s="8"/>
      <c r="F11" s="8"/>
      <c r="G11" s="8"/>
      <c r="H11" s="8"/>
      <c r="I11" s="4"/>
    </row>
  </sheetData>
  <mergeCells count="5">
    <mergeCell ref="A2:L2"/>
    <mergeCell ref="A3:L3"/>
    <mergeCell ref="A1:L1"/>
    <mergeCell ref="A4:L4"/>
    <mergeCell ref="A8:J8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9" scale="59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michalcova</cp:lastModifiedBy>
  <cp:lastPrinted>2021-10-14T13:03:48Z</cp:lastPrinted>
  <dcterms:created xsi:type="dcterms:W3CDTF">2018-10-10T08:23:47Z</dcterms:created>
  <dcterms:modified xsi:type="dcterms:W3CDTF">2021-11-19T09:00:22Z</dcterms:modified>
  <cp:category/>
  <cp:version/>
  <cp:contentType/>
  <cp:contentStatus/>
</cp:coreProperties>
</file>