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'CB'!$A$1:$L$37</definedName>
  </definedNames>
  <calcPr calcId="125725"/>
</workbook>
</file>

<file path=xl/sharedStrings.xml><?xml version="1.0" encoding="utf-8"?>
<sst xmlns="http://schemas.openxmlformats.org/spreadsheetml/2006/main" count="55" uniqueCount="48">
  <si>
    <t>ATC skupina</t>
  </si>
  <si>
    <t>Účinná látka</t>
  </si>
  <si>
    <t>Specifikace</t>
  </si>
  <si>
    <t>Součet z předpokládaných kusů zaokrouhlený na dva roky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</si>
  <si>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</si>
  <si>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</si>
  <si>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</si>
  <si>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</si>
  <si>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</si>
  <si>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</si>
  <si>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</si>
  <si>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Části veřejné zakázky</t>
  </si>
  <si>
    <t>Předpokládaná hodnota na dva roky bez DPH</t>
  </si>
  <si>
    <t>OLAPARIB</t>
  </si>
  <si>
    <t>50MG CPS DUR 448(4X112)</t>
  </si>
  <si>
    <t>1x týdně</t>
  </si>
  <si>
    <t>Celkem z OLAPARIB</t>
  </si>
  <si>
    <t>J06BB16</t>
  </si>
  <si>
    <t>PALIVIZUMAB</t>
  </si>
  <si>
    <t>50MG/0,5ML INJ SOL 1X0,5ML</t>
  </si>
  <si>
    <t>100MG/1ML INJ SOL 1X1ML</t>
  </si>
  <si>
    <t>Celkem z PALIVIZUMAB</t>
  </si>
  <si>
    <t>část 1</t>
  </si>
  <si>
    <t>část 2</t>
  </si>
  <si>
    <t>část 3</t>
  </si>
  <si>
    <t>část 4</t>
  </si>
  <si>
    <t>část 5</t>
  </si>
  <si>
    <t>L01EF01</t>
  </si>
  <si>
    <t>PALBOCIKLIB</t>
  </si>
  <si>
    <t>125MG TBL FLM 21</t>
  </si>
  <si>
    <t>L01BC59</t>
  </si>
  <si>
    <t>TRIFLURIDIN, KOMBINACE</t>
  </si>
  <si>
    <t>15MG/6,14MG TBL FLM 20</t>
  </si>
  <si>
    <t>20MG/8,19MG TBL FLM 20</t>
  </si>
  <si>
    <t>Celkem z PALBOCIKLIB</t>
  </si>
  <si>
    <t>Celkem z TRIFLURIDIN, KOMBINACE</t>
  </si>
  <si>
    <t>L01XX24</t>
  </si>
  <si>
    <t>PEGASPARGASA</t>
  </si>
  <si>
    <t>750U/ML INJ/INF PLV SOL 1X3750U</t>
  </si>
  <si>
    <t>do následujícího prac.dne</t>
  </si>
  <si>
    <t>Celkem z PEGASPARGASA</t>
  </si>
  <si>
    <t>*Uvedený počet je pouze orientační, záleží na počtu a skladbě pacientů, aktuálních klinických datech a aktuálních nasmlouvaných podmínkách s pojišťovnami.</t>
  </si>
  <si>
    <t>Technická specifikace ceník</t>
  </si>
  <si>
    <t>*Účastník vyplní tu část na kterou podává nabídku.</t>
  </si>
  <si>
    <t>L01XK01</t>
  </si>
  <si>
    <t>150MG TBL FLM 56</t>
  </si>
  <si>
    <t>100MG TBL FLM 21</t>
  </si>
  <si>
    <t xml:space="preserve">Název VZ: Dodávka léčiv ATC skupin I/2021 CB
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</si>
</sst>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/>
    <xf numFmtId="0" fontId="26" fillId="0" borderId="0" xfId="0" applyFont="1"/>
    <xf numFmtId="0" fontId="29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4" fontId="26" fillId="26" borderId="14" xfId="0" applyNumberFormat="1" applyFont="1" applyFill="1" applyBorder="1" applyAlignment="1">
      <alignment horizontal="right"/>
    </xf>
    <xf numFmtId="164" fontId="26" fillId="35" borderId="14" xfId="0" applyNumberFormat="1" applyFont="1" applyFill="1" applyBorder="1" applyAlignment="1">
      <alignment horizontal="right"/>
    </xf>
    <xf numFmtId="0" fontId="26" fillId="0" borderId="0" xfId="0" applyFont="1" applyAlignment="1">
      <alignment wrapText="1"/>
    </xf>
    <xf numFmtId="0" fontId="29" fillId="0" borderId="0" xfId="0" applyFont="1"/>
    <xf numFmtId="3" fontId="26" fillId="0" borderId="0" xfId="0" applyNumberFormat="1" applyFont="1"/>
    <xf numFmtId="0" fontId="32" fillId="0" borderId="0" xfId="0" applyFont="1"/>
    <xf numFmtId="0" fontId="2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right" vertical="center"/>
    </xf>
    <xf numFmtId="4" fontId="31" fillId="0" borderId="18" xfId="0" applyNumberFormat="1" applyFont="1" applyBorder="1" applyAlignment="1">
      <alignment horizontal="right" vertical="center"/>
    </xf>
    <xf numFmtId="4" fontId="31" fillId="0" borderId="1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26" fillId="26" borderId="20" xfId="0" applyFont="1" applyFill="1" applyBorder="1" applyAlignment="1">
      <alignment horizontal="right" wrapText="1"/>
    </xf>
    <xf numFmtId="0" fontId="26" fillId="26" borderId="12" xfId="0" applyFont="1" applyFill="1" applyBorder="1" applyAlignment="1">
      <alignment horizontal="right" wrapText="1"/>
    </xf>
    <xf numFmtId="0" fontId="26" fillId="26" borderId="21" xfId="0" applyFont="1" applyFill="1" applyBorder="1" applyAlignment="1">
      <alignment horizontal="right" wrapText="1"/>
    </xf>
    <xf numFmtId="3" fontId="2" fillId="0" borderId="19" xfId="0" applyNumberFormat="1" applyFont="1" applyBorder="1" applyAlignment="1">
      <alignment horizontal="center" vertical="center"/>
    </xf>
    <xf numFmtId="164" fontId="32" fillId="30" borderId="17" xfId="0" applyNumberFormat="1" applyFont="1" applyFill="1" applyBorder="1" applyAlignment="1">
      <alignment horizontal="right" vertical="center"/>
    </xf>
    <xf numFmtId="164" fontId="32" fillId="30" borderId="18" xfId="0" applyNumberFormat="1" applyFont="1" applyFill="1" applyBorder="1" applyAlignment="1">
      <alignment horizontal="right" vertical="center"/>
    </xf>
    <xf numFmtId="164" fontId="32" fillId="30" borderId="19" xfId="0" applyNumberFormat="1" applyFont="1" applyFill="1" applyBorder="1" applyAlignment="1">
      <alignment horizontal="right" vertical="center"/>
    </xf>
    <xf numFmtId="0" fontId="26" fillId="35" borderId="20" xfId="0" applyFont="1" applyFill="1" applyBorder="1" applyAlignment="1">
      <alignment horizontal="right" wrapText="1"/>
    </xf>
    <xf numFmtId="0" fontId="26" fillId="35" borderId="12" xfId="0" applyFont="1" applyFill="1" applyBorder="1" applyAlignment="1">
      <alignment horizontal="right" wrapText="1"/>
    </xf>
    <xf numFmtId="0" fontId="26" fillId="35" borderId="21" xfId="0" applyFont="1" applyFill="1" applyBorder="1" applyAlignment="1">
      <alignment horizontal="right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32" fillId="30" borderId="15" xfId="0" applyNumberFormat="1" applyFont="1" applyFill="1" applyBorder="1" applyAlignment="1">
      <alignment horizontal="right" vertical="center"/>
    </xf>
    <xf numFmtId="164" fontId="32" fillId="30" borderId="16" xfId="0" applyNumberFormat="1" applyFont="1" applyFill="1" applyBorder="1" applyAlignment="1">
      <alignment horizontal="right" vertical="center"/>
    </xf>
    <xf numFmtId="164" fontId="32" fillId="30" borderId="14" xfId="0" applyNumberFormat="1" applyFont="1" applyFill="1" applyBorder="1" applyAlignment="1">
      <alignment horizontal="right" vertical="center"/>
    </xf>
    <xf numFmtId="9" fontId="32" fillId="30" borderId="15" xfId="0" applyNumberFormat="1" applyFont="1" applyFill="1" applyBorder="1" applyAlignment="1">
      <alignment horizontal="center" vertical="center"/>
    </xf>
    <xf numFmtId="9" fontId="32" fillId="30" borderId="16" xfId="0" applyNumberFormat="1" applyFont="1" applyFill="1" applyBorder="1" applyAlignment="1">
      <alignment horizontal="center" vertical="center"/>
    </xf>
    <xf numFmtId="9" fontId="32" fillId="30" borderId="14" xfId="0" applyNumberFormat="1" applyFont="1" applyFill="1" applyBorder="1" applyAlignment="1">
      <alignment horizontal="center" vertical="center"/>
    </xf>
    <xf numFmtId="9" fontId="32" fillId="30" borderId="17" xfId="0" applyNumberFormat="1" applyFont="1" applyFill="1" applyBorder="1" applyAlignment="1">
      <alignment horizontal="center" vertical="center"/>
    </xf>
    <xf numFmtId="9" fontId="32" fillId="30" borderId="18" xfId="0" applyNumberFormat="1" applyFont="1" applyFill="1" applyBorder="1" applyAlignment="1">
      <alignment horizontal="center" vertical="center"/>
    </xf>
    <xf numFmtId="9" fontId="32" fillId="30" borderId="19" xfId="0" applyNumberFormat="1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" fontId="31" fillId="0" borderId="15" xfId="0" applyNumberFormat="1" applyFont="1" applyBorder="1" applyAlignment="1">
      <alignment horizontal="right" vertical="center"/>
    </xf>
    <xf numFmtId="4" fontId="31" fillId="0" borderId="16" xfId="0" applyNumberFormat="1" applyFont="1" applyBorder="1" applyAlignment="1">
      <alignment horizontal="right" vertical="center"/>
    </xf>
    <xf numFmtId="4" fontId="31" fillId="0" borderId="14" xfId="0" applyNumberFormat="1" applyFont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38100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59817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38100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5981700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38100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5981700" y="540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38100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5981700" y="627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38100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5981700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38100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5981700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38100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5981700" y="627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38100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5981700" y="627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38100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5981700" y="540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38100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5981700" y="540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zoomScale="85" zoomScaleNormal="85" workbookViewId="0" topLeftCell="A1">
      <selection activeCell="A1" sqref="A1:L1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14" customWidth="1"/>
    <col min="4" max="4" width="26.57421875" style="1" customWidth="1"/>
    <col min="5" max="5" width="12.28125" style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6384" width="8.8515625" style="1" customWidth="1"/>
  </cols>
  <sheetData>
    <row r="1" spans="1:12" ht="27.6" customHeight="1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33" customHeight="1">
      <c r="A2" s="75" t="s">
        <v>42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39.75" customHeight="1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8" ht="24" thickBot="1">
      <c r="A4" s="18" t="s">
        <v>43</v>
      </c>
      <c r="B4" s="3"/>
      <c r="C4" s="4"/>
      <c r="D4" s="3"/>
      <c r="E4" s="3"/>
      <c r="F4" s="3"/>
      <c r="G4" s="3"/>
      <c r="H4" s="3"/>
    </row>
    <row r="5" spans="1:12" s="11" customFormat="1" ht="75.75" thickBot="1">
      <c r="A5" s="5" t="s">
        <v>11</v>
      </c>
      <c r="B5" s="6" t="s">
        <v>0</v>
      </c>
      <c r="C5" s="5" t="s">
        <v>1</v>
      </c>
      <c r="D5" s="7" t="s">
        <v>2</v>
      </c>
      <c r="E5" s="7" t="s">
        <v>5</v>
      </c>
      <c r="F5" s="8" t="s">
        <v>3</v>
      </c>
      <c r="G5" s="9" t="s">
        <v>12</v>
      </c>
      <c r="H5" s="10" t="s">
        <v>4</v>
      </c>
      <c r="I5" s="10" t="s">
        <v>6</v>
      </c>
      <c r="J5" s="10" t="s">
        <v>8</v>
      </c>
      <c r="K5" s="10" t="s">
        <v>7</v>
      </c>
      <c r="L5" s="10" t="s">
        <v>9</v>
      </c>
    </row>
    <row r="6" spans="1:12" s="17" customFormat="1" ht="13.15" customHeight="1">
      <c r="A6" s="84" t="s">
        <v>22</v>
      </c>
      <c r="B6" s="87" t="s">
        <v>44</v>
      </c>
      <c r="C6" s="25" t="s">
        <v>13</v>
      </c>
      <c r="D6" s="81" t="s">
        <v>45</v>
      </c>
      <c r="E6" s="74" t="s">
        <v>39</v>
      </c>
      <c r="F6" s="52">
        <v>8</v>
      </c>
      <c r="G6" s="77">
        <v>9134994</v>
      </c>
      <c r="H6" s="55"/>
      <c r="I6" s="58"/>
      <c r="J6" s="39">
        <f>H6+(H6*I6)</f>
        <v>0</v>
      </c>
      <c r="K6" s="39">
        <f>H6*F6</f>
        <v>0</v>
      </c>
      <c r="L6" s="39">
        <f>J6*F6</f>
        <v>0</v>
      </c>
    </row>
    <row r="7" spans="1:12" s="17" customFormat="1" ht="14.45" customHeight="1">
      <c r="A7" s="85"/>
      <c r="B7" s="88"/>
      <c r="C7" s="26"/>
      <c r="D7" s="82"/>
      <c r="E7" s="26"/>
      <c r="F7" s="53"/>
      <c r="G7" s="78"/>
      <c r="H7" s="56"/>
      <c r="I7" s="59"/>
      <c r="J7" s="40"/>
      <c r="K7" s="40"/>
      <c r="L7" s="40"/>
    </row>
    <row r="8" spans="1:12" s="17" customFormat="1" ht="14.45" customHeight="1">
      <c r="A8" s="85"/>
      <c r="B8" s="88"/>
      <c r="C8" s="26"/>
      <c r="D8" s="82"/>
      <c r="E8" s="26"/>
      <c r="F8" s="53"/>
      <c r="G8" s="78"/>
      <c r="H8" s="56"/>
      <c r="I8" s="59"/>
      <c r="J8" s="40"/>
      <c r="K8" s="40"/>
      <c r="L8" s="40"/>
    </row>
    <row r="9" spans="1:12" s="17" customFormat="1" ht="15" customHeight="1" thickBot="1">
      <c r="A9" s="85"/>
      <c r="B9" s="88"/>
      <c r="C9" s="26"/>
      <c r="D9" s="83"/>
      <c r="E9" s="27"/>
      <c r="F9" s="54"/>
      <c r="G9" s="78"/>
      <c r="H9" s="57"/>
      <c r="I9" s="60"/>
      <c r="J9" s="41"/>
      <c r="K9" s="41"/>
      <c r="L9" s="41"/>
    </row>
    <row r="10" spans="1:12" s="17" customFormat="1" ht="14.45" customHeight="1">
      <c r="A10" s="85"/>
      <c r="B10" s="88"/>
      <c r="C10" s="26"/>
      <c r="D10" s="74" t="s">
        <v>14</v>
      </c>
      <c r="E10" s="74" t="s">
        <v>39</v>
      </c>
      <c r="F10" s="52">
        <v>85</v>
      </c>
      <c r="G10" s="78"/>
      <c r="H10" s="55"/>
      <c r="I10" s="58"/>
      <c r="J10" s="39">
        <f>H10+(H10*I10)</f>
        <v>0</v>
      </c>
      <c r="K10" s="39">
        <f>H10*F10</f>
        <v>0</v>
      </c>
      <c r="L10" s="39">
        <f>J10*F10</f>
        <v>0</v>
      </c>
    </row>
    <row r="11" spans="1:12" s="17" customFormat="1" ht="14.45" customHeight="1">
      <c r="A11" s="85"/>
      <c r="B11" s="88"/>
      <c r="C11" s="26"/>
      <c r="D11" s="26"/>
      <c r="E11" s="26"/>
      <c r="F11" s="53"/>
      <c r="G11" s="78"/>
      <c r="H11" s="56"/>
      <c r="I11" s="59"/>
      <c r="J11" s="40"/>
      <c r="K11" s="40"/>
      <c r="L11" s="40"/>
    </row>
    <row r="12" spans="1:12" s="17" customFormat="1" ht="14.45" customHeight="1">
      <c r="A12" s="85"/>
      <c r="B12" s="88"/>
      <c r="C12" s="26"/>
      <c r="D12" s="26"/>
      <c r="E12" s="26"/>
      <c r="F12" s="53"/>
      <c r="G12" s="78"/>
      <c r="H12" s="56"/>
      <c r="I12" s="59"/>
      <c r="J12" s="40"/>
      <c r="K12" s="40"/>
      <c r="L12" s="40"/>
    </row>
    <row r="13" spans="1:12" s="17" customFormat="1" ht="15" customHeight="1" thickBot="1">
      <c r="A13" s="86"/>
      <c r="B13" s="89"/>
      <c r="C13" s="27"/>
      <c r="D13" s="27"/>
      <c r="E13" s="27"/>
      <c r="F13" s="54"/>
      <c r="G13" s="79"/>
      <c r="H13" s="57"/>
      <c r="I13" s="60"/>
      <c r="J13" s="41"/>
      <c r="K13" s="41"/>
      <c r="L13" s="41"/>
    </row>
    <row r="14" spans="1:12" ht="15.75" thickBot="1">
      <c r="A14" s="42" t="s">
        <v>16</v>
      </c>
      <c r="B14" s="43"/>
      <c r="C14" s="43"/>
      <c r="D14" s="43"/>
      <c r="E14" s="43"/>
      <c r="F14" s="43"/>
      <c r="G14" s="43"/>
      <c r="H14" s="43"/>
      <c r="I14" s="43"/>
      <c r="J14" s="44"/>
      <c r="K14" s="12">
        <f>SUM(K6:K13)</f>
        <v>0</v>
      </c>
      <c r="L14" s="12">
        <f>SUM(L6:L13)</f>
        <v>0</v>
      </c>
    </row>
    <row r="15" spans="1:12" s="17" customFormat="1" ht="12.75">
      <c r="A15" s="64" t="s">
        <v>23</v>
      </c>
      <c r="B15" s="67" t="s">
        <v>17</v>
      </c>
      <c r="C15" s="31" t="s">
        <v>18</v>
      </c>
      <c r="D15" s="31" t="s">
        <v>19</v>
      </c>
      <c r="E15" s="31" t="s">
        <v>15</v>
      </c>
      <c r="F15" s="33">
        <v>126</v>
      </c>
      <c r="G15" s="28">
        <v>7089615</v>
      </c>
      <c r="H15" s="46"/>
      <c r="I15" s="61"/>
      <c r="J15" s="36">
        <f>H15+(H15*I15)</f>
        <v>0</v>
      </c>
      <c r="K15" s="36">
        <f>H15*F15</f>
        <v>0</v>
      </c>
      <c r="L15" s="36">
        <f>J15*F15</f>
        <v>0</v>
      </c>
    </row>
    <row r="16" spans="1:12" s="17" customFormat="1" ht="12.75">
      <c r="A16" s="65"/>
      <c r="B16" s="72"/>
      <c r="C16" s="32"/>
      <c r="D16" s="32"/>
      <c r="E16" s="32"/>
      <c r="F16" s="34"/>
      <c r="G16" s="29"/>
      <c r="H16" s="47"/>
      <c r="I16" s="62"/>
      <c r="J16" s="37"/>
      <c r="K16" s="37"/>
      <c r="L16" s="37"/>
    </row>
    <row r="17" spans="1:12" s="17" customFormat="1" ht="12.75">
      <c r="A17" s="65"/>
      <c r="B17" s="72"/>
      <c r="C17" s="32"/>
      <c r="D17" s="32" t="s">
        <v>20</v>
      </c>
      <c r="E17" s="32" t="s">
        <v>15</v>
      </c>
      <c r="F17" s="34">
        <v>312</v>
      </c>
      <c r="G17" s="29"/>
      <c r="H17" s="47"/>
      <c r="I17" s="62"/>
      <c r="J17" s="37">
        <f>H17+(H17*I17)</f>
        <v>0</v>
      </c>
      <c r="K17" s="37">
        <f>H17*F17</f>
        <v>0</v>
      </c>
      <c r="L17" s="37">
        <f>J17*F17</f>
        <v>0</v>
      </c>
    </row>
    <row r="18" spans="1:12" s="17" customFormat="1" ht="13.5" thickBot="1">
      <c r="A18" s="66"/>
      <c r="B18" s="73"/>
      <c r="C18" s="35"/>
      <c r="D18" s="35"/>
      <c r="E18" s="35"/>
      <c r="F18" s="45"/>
      <c r="G18" s="30"/>
      <c r="H18" s="48"/>
      <c r="I18" s="63"/>
      <c r="J18" s="38"/>
      <c r="K18" s="38"/>
      <c r="L18" s="38"/>
    </row>
    <row r="19" spans="1:12" ht="15.75" thickBot="1">
      <c r="A19" s="49" t="s">
        <v>21</v>
      </c>
      <c r="B19" s="50"/>
      <c r="C19" s="50"/>
      <c r="D19" s="50"/>
      <c r="E19" s="50"/>
      <c r="F19" s="50"/>
      <c r="G19" s="50"/>
      <c r="H19" s="50"/>
      <c r="I19" s="50"/>
      <c r="J19" s="51"/>
      <c r="K19" s="13">
        <f>SUM(K15:K18)</f>
        <v>0</v>
      </c>
      <c r="L19" s="13">
        <f>SUM(L15:L18)</f>
        <v>0</v>
      </c>
    </row>
    <row r="20" spans="1:12" s="17" customFormat="1" ht="12.75">
      <c r="A20" s="64" t="s">
        <v>24</v>
      </c>
      <c r="B20" s="67" t="s">
        <v>27</v>
      </c>
      <c r="C20" s="31" t="s">
        <v>28</v>
      </c>
      <c r="D20" s="70" t="s">
        <v>29</v>
      </c>
      <c r="E20" s="70" t="s">
        <v>15</v>
      </c>
      <c r="F20" s="33">
        <v>80</v>
      </c>
      <c r="G20" s="28">
        <v>3187063</v>
      </c>
      <c r="H20" s="46"/>
      <c r="I20" s="61"/>
      <c r="J20" s="36">
        <f>H20+(H20*I20)</f>
        <v>0</v>
      </c>
      <c r="K20" s="36">
        <f>H20*F20</f>
        <v>0</v>
      </c>
      <c r="L20" s="36">
        <f>J20*F20</f>
        <v>0</v>
      </c>
    </row>
    <row r="21" spans="1:12" s="17" customFormat="1" ht="12.75">
      <c r="A21" s="65"/>
      <c r="B21" s="68"/>
      <c r="C21" s="68"/>
      <c r="D21" s="32"/>
      <c r="E21" s="32"/>
      <c r="F21" s="34"/>
      <c r="G21" s="29"/>
      <c r="H21" s="47"/>
      <c r="I21" s="62"/>
      <c r="J21" s="37"/>
      <c r="K21" s="37"/>
      <c r="L21" s="37"/>
    </row>
    <row r="22" spans="1:12" s="17" customFormat="1" ht="12.75">
      <c r="A22" s="65"/>
      <c r="B22" s="68"/>
      <c r="C22" s="68"/>
      <c r="D22" s="71" t="s">
        <v>46</v>
      </c>
      <c r="E22" s="71" t="s">
        <v>15</v>
      </c>
      <c r="F22" s="34">
        <v>18</v>
      </c>
      <c r="G22" s="29"/>
      <c r="H22" s="47"/>
      <c r="I22" s="62"/>
      <c r="J22" s="37">
        <f>H22+(H22*I22)</f>
        <v>0</v>
      </c>
      <c r="K22" s="37">
        <f>H22*F22</f>
        <v>0</v>
      </c>
      <c r="L22" s="37">
        <f>J22*F22</f>
        <v>0</v>
      </c>
    </row>
    <row r="23" spans="1:12" s="17" customFormat="1" ht="13.5" thickBot="1">
      <c r="A23" s="66"/>
      <c r="B23" s="69"/>
      <c r="C23" s="69"/>
      <c r="D23" s="35"/>
      <c r="E23" s="35"/>
      <c r="F23" s="45"/>
      <c r="G23" s="30"/>
      <c r="H23" s="48"/>
      <c r="I23" s="63"/>
      <c r="J23" s="38"/>
      <c r="K23" s="38"/>
      <c r="L23" s="38"/>
    </row>
    <row r="24" spans="1:12" ht="15.75" thickBot="1">
      <c r="A24" s="42" t="s">
        <v>34</v>
      </c>
      <c r="B24" s="43"/>
      <c r="C24" s="43"/>
      <c r="D24" s="43"/>
      <c r="E24" s="43"/>
      <c r="F24" s="43"/>
      <c r="G24" s="43"/>
      <c r="H24" s="43"/>
      <c r="I24" s="43"/>
      <c r="J24" s="44"/>
      <c r="K24" s="12">
        <f>SUM(K20:K23)</f>
        <v>0</v>
      </c>
      <c r="L24" s="12">
        <f>SUM(L20:L23)</f>
        <v>0</v>
      </c>
    </row>
    <row r="25" spans="1:12" s="17" customFormat="1" ht="14.45" customHeight="1">
      <c r="A25" s="19" t="s">
        <v>25</v>
      </c>
      <c r="B25" s="22" t="s">
        <v>30</v>
      </c>
      <c r="C25" s="25" t="s">
        <v>31</v>
      </c>
      <c r="D25" s="31" t="s">
        <v>32</v>
      </c>
      <c r="E25" s="31" t="s">
        <v>15</v>
      </c>
      <c r="F25" s="33">
        <v>152</v>
      </c>
      <c r="G25" s="28">
        <v>4639690</v>
      </c>
      <c r="H25" s="46"/>
      <c r="I25" s="61"/>
      <c r="J25" s="36">
        <f>H25+(H25*I25)</f>
        <v>0</v>
      </c>
      <c r="K25" s="36">
        <f>H25*F25</f>
        <v>0</v>
      </c>
      <c r="L25" s="36">
        <f>J25*F25</f>
        <v>0</v>
      </c>
    </row>
    <row r="26" spans="1:12" s="17" customFormat="1" ht="12.75">
      <c r="A26" s="20"/>
      <c r="B26" s="23"/>
      <c r="C26" s="26"/>
      <c r="D26" s="32"/>
      <c r="E26" s="32"/>
      <c r="F26" s="34"/>
      <c r="G26" s="29"/>
      <c r="H26" s="47"/>
      <c r="I26" s="62"/>
      <c r="J26" s="37"/>
      <c r="K26" s="37"/>
      <c r="L26" s="37"/>
    </row>
    <row r="27" spans="1:12" s="17" customFormat="1" ht="14.45" customHeight="1">
      <c r="A27" s="20"/>
      <c r="B27" s="23"/>
      <c r="C27" s="26"/>
      <c r="D27" s="32" t="s">
        <v>33</v>
      </c>
      <c r="E27" s="32" t="s">
        <v>15</v>
      </c>
      <c r="F27" s="34">
        <v>196</v>
      </c>
      <c r="G27" s="29"/>
      <c r="H27" s="47"/>
      <c r="I27" s="62"/>
      <c r="J27" s="37">
        <f>H27+(H27*I27)</f>
        <v>0</v>
      </c>
      <c r="K27" s="37">
        <f>H27*F27</f>
        <v>0</v>
      </c>
      <c r="L27" s="37">
        <f>J27*F27</f>
        <v>0</v>
      </c>
    </row>
    <row r="28" spans="1:12" s="17" customFormat="1" ht="13.5" thickBot="1">
      <c r="A28" s="21"/>
      <c r="B28" s="24"/>
      <c r="C28" s="27"/>
      <c r="D28" s="35"/>
      <c r="E28" s="35"/>
      <c r="F28" s="45"/>
      <c r="G28" s="30"/>
      <c r="H28" s="48"/>
      <c r="I28" s="63"/>
      <c r="J28" s="38"/>
      <c r="K28" s="38"/>
      <c r="L28" s="38"/>
    </row>
    <row r="29" spans="1:12" ht="15.75" thickBot="1">
      <c r="A29" s="49" t="s">
        <v>35</v>
      </c>
      <c r="B29" s="50"/>
      <c r="C29" s="50"/>
      <c r="D29" s="50"/>
      <c r="E29" s="50"/>
      <c r="F29" s="50"/>
      <c r="G29" s="50"/>
      <c r="H29" s="50"/>
      <c r="I29" s="50"/>
      <c r="J29" s="51"/>
      <c r="K29" s="13">
        <f>SUM(K25:K28)</f>
        <v>0</v>
      </c>
      <c r="L29" s="13">
        <f>SUM(L25:L28)</f>
        <v>0</v>
      </c>
    </row>
    <row r="30" spans="1:12" s="17" customFormat="1" ht="12.75">
      <c r="A30" s="19" t="s">
        <v>26</v>
      </c>
      <c r="B30" s="22" t="s">
        <v>36</v>
      </c>
      <c r="C30" s="25" t="s">
        <v>37</v>
      </c>
      <c r="D30" s="25" t="s">
        <v>38</v>
      </c>
      <c r="E30" s="25" t="s">
        <v>39</v>
      </c>
      <c r="F30" s="52">
        <v>66</v>
      </c>
      <c r="G30" s="28">
        <v>2747903</v>
      </c>
      <c r="H30" s="55"/>
      <c r="I30" s="58"/>
      <c r="J30" s="39">
        <f>H30+(H30*I30)</f>
        <v>0</v>
      </c>
      <c r="K30" s="39">
        <f>H30*F30</f>
        <v>0</v>
      </c>
      <c r="L30" s="39">
        <f>J30*F30</f>
        <v>0</v>
      </c>
    </row>
    <row r="31" spans="1:12" s="17" customFormat="1" ht="12.75">
      <c r="A31" s="20"/>
      <c r="B31" s="23"/>
      <c r="C31" s="26"/>
      <c r="D31" s="26"/>
      <c r="E31" s="26"/>
      <c r="F31" s="53"/>
      <c r="G31" s="29"/>
      <c r="H31" s="56"/>
      <c r="I31" s="59"/>
      <c r="J31" s="40"/>
      <c r="K31" s="40"/>
      <c r="L31" s="40"/>
    </row>
    <row r="32" spans="1:12" s="17" customFormat="1" ht="12.75">
      <c r="A32" s="20"/>
      <c r="B32" s="23"/>
      <c r="C32" s="26"/>
      <c r="D32" s="26"/>
      <c r="E32" s="26"/>
      <c r="F32" s="53"/>
      <c r="G32" s="29"/>
      <c r="H32" s="56"/>
      <c r="I32" s="59"/>
      <c r="J32" s="40"/>
      <c r="K32" s="40"/>
      <c r="L32" s="40"/>
    </row>
    <row r="33" spans="1:12" s="17" customFormat="1" ht="13.5" thickBot="1">
      <c r="A33" s="21"/>
      <c r="B33" s="24"/>
      <c r="C33" s="27"/>
      <c r="D33" s="27"/>
      <c r="E33" s="27"/>
      <c r="F33" s="54"/>
      <c r="G33" s="30"/>
      <c r="H33" s="57"/>
      <c r="I33" s="60"/>
      <c r="J33" s="41"/>
      <c r="K33" s="41"/>
      <c r="L33" s="41"/>
    </row>
    <row r="34" spans="1:12" ht="15" customHeight="1" thickBot="1">
      <c r="A34" s="42" t="s">
        <v>40</v>
      </c>
      <c r="B34" s="43"/>
      <c r="C34" s="43"/>
      <c r="D34" s="43"/>
      <c r="E34" s="43"/>
      <c r="F34" s="43"/>
      <c r="G34" s="43"/>
      <c r="H34" s="43"/>
      <c r="I34" s="43"/>
      <c r="J34" s="44"/>
      <c r="K34" s="12">
        <f>SUM(K30:K33)</f>
        <v>0</v>
      </c>
      <c r="L34" s="12">
        <f>SUM(L30:L33)</f>
        <v>0</v>
      </c>
    </row>
    <row r="35" ht="15">
      <c r="A35" s="2"/>
    </row>
    <row r="37" ht="15">
      <c r="A37" s="2" t="s">
        <v>41</v>
      </c>
    </row>
    <row r="59" spans="1:8" ht="15">
      <c r="A59" s="15"/>
      <c r="H59" s="16"/>
    </row>
    <row r="60" spans="2:8" ht="15">
      <c r="B60" s="2"/>
      <c r="C60" s="2"/>
      <c r="D60" s="2"/>
      <c r="E60" s="2"/>
      <c r="F60" s="2"/>
      <c r="G60" s="2"/>
      <c r="H60" s="2"/>
    </row>
  </sheetData>
  <mergeCells count="100">
    <mergeCell ref="K20:K21"/>
    <mergeCell ref="L20:L21"/>
    <mergeCell ref="H22:H23"/>
    <mergeCell ref="I22:I23"/>
    <mergeCell ref="J22:J23"/>
    <mergeCell ref="K22:K23"/>
    <mergeCell ref="L22:L23"/>
    <mergeCell ref="A1:L1"/>
    <mergeCell ref="D6:D9"/>
    <mergeCell ref="F6:F9"/>
    <mergeCell ref="J6:J9"/>
    <mergeCell ref="H6:H9"/>
    <mergeCell ref="I6:I9"/>
    <mergeCell ref="K6:K9"/>
    <mergeCell ref="L6:L9"/>
    <mergeCell ref="E6:E9"/>
    <mergeCell ref="A6:A13"/>
    <mergeCell ref="B6:B13"/>
    <mergeCell ref="A14:J14"/>
    <mergeCell ref="D10:D13"/>
    <mergeCell ref="E10:E13"/>
    <mergeCell ref="F10:F13"/>
    <mergeCell ref="A2:L2"/>
    <mergeCell ref="A3:L3"/>
    <mergeCell ref="K10:K13"/>
    <mergeCell ref="L10:L13"/>
    <mergeCell ref="C6:C13"/>
    <mergeCell ref="G6:G13"/>
    <mergeCell ref="H10:H13"/>
    <mergeCell ref="I10:I13"/>
    <mergeCell ref="J10:J13"/>
    <mergeCell ref="A24:J24"/>
    <mergeCell ref="I15:I16"/>
    <mergeCell ref="I17:I18"/>
    <mergeCell ref="A15:A18"/>
    <mergeCell ref="B15:B18"/>
    <mergeCell ref="C15:C18"/>
    <mergeCell ref="G15:G18"/>
    <mergeCell ref="E17:E18"/>
    <mergeCell ref="A19:J19"/>
    <mergeCell ref="A20:A23"/>
    <mergeCell ref="B20:B23"/>
    <mergeCell ref="C20:C23"/>
    <mergeCell ref="G20:G23"/>
    <mergeCell ref="D20:D21"/>
    <mergeCell ref="D22:D23"/>
    <mergeCell ref="E20:E21"/>
    <mergeCell ref="E22:E23"/>
    <mergeCell ref="F20:F21"/>
    <mergeCell ref="F22:F23"/>
    <mergeCell ref="H20:H21"/>
    <mergeCell ref="I20:I21"/>
    <mergeCell ref="J20:J21"/>
    <mergeCell ref="H25:H26"/>
    <mergeCell ref="I25:I26"/>
    <mergeCell ref="H27:H28"/>
    <mergeCell ref="I27:I28"/>
    <mergeCell ref="J25:J26"/>
    <mergeCell ref="A29:J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A34:J34"/>
    <mergeCell ref="D15:D16"/>
    <mergeCell ref="D17:D18"/>
    <mergeCell ref="F15:F16"/>
    <mergeCell ref="F17:F18"/>
    <mergeCell ref="H15:H16"/>
    <mergeCell ref="H17:H18"/>
    <mergeCell ref="J15:J16"/>
    <mergeCell ref="J17:J18"/>
    <mergeCell ref="K15:K16"/>
    <mergeCell ref="K17:K18"/>
    <mergeCell ref="L15:L16"/>
    <mergeCell ref="L17:L18"/>
    <mergeCell ref="E15:E16"/>
    <mergeCell ref="K25:K26"/>
    <mergeCell ref="L25:L26"/>
    <mergeCell ref="J27:J28"/>
    <mergeCell ref="K27:K28"/>
    <mergeCell ref="L27:L28"/>
    <mergeCell ref="A25:A28"/>
    <mergeCell ref="B25:B28"/>
    <mergeCell ref="C25:C28"/>
    <mergeCell ref="G25:G28"/>
    <mergeCell ref="D25:D26"/>
    <mergeCell ref="E25:E26"/>
    <mergeCell ref="F25:F26"/>
    <mergeCell ref="D27:D28"/>
    <mergeCell ref="E27:E28"/>
    <mergeCell ref="F27:F28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4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2021-02-22T13:44:28Z</cp:lastPrinted>
  <dcterms:created xsi:type="dcterms:W3CDTF">2018-10-10T08:23:47Z</dcterms:created>
  <dcterms:modified xsi:type="dcterms:W3CDTF">2021-04-07T13:00:22Z</dcterms:modified>
  <cp:category/>
  <cp:version/>
  <cp:contentType/>
  <cp:contentStatus/>
</cp:coreProperties>
</file>