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60" windowWidth="24915" windowHeight="11580" activeTab="1"/>
  </bookViews>
  <sheets>
    <sheet name="Část 1" sheetId="1" r:id="rId1"/>
    <sheet name="Část 2" sheetId="2" r:id="rId2"/>
    <sheet name="List3" sheetId="3" r:id="rId3"/>
  </sheets>
  <definedNames>
    <definedName name="_xlnm.Print_Area" localSheetId="0">'Část 1'!$A$1:$L$30</definedName>
  </definedNames>
  <calcPr calcId="125725"/>
</workbook>
</file>

<file path=xl/sharedStrings.xml><?xml version="1.0" encoding="utf-8"?>
<sst xmlns="http://schemas.openxmlformats.org/spreadsheetml/2006/main" count="80" uniqueCount="52">
  <si>
    <t>objem</t>
  </si>
  <si>
    <t>značení stupnice</t>
  </si>
  <si>
    <t>vzorky počet ks</t>
  </si>
  <si>
    <t>nabízený materiál</t>
  </si>
  <si>
    <t>katalogové objednací číslo</t>
  </si>
  <si>
    <t>nabídková cena za kus bez DPH</t>
  </si>
  <si>
    <t>sazba DPH v %</t>
  </si>
  <si>
    <t>nabídková cena za kus včetně DPH</t>
  </si>
  <si>
    <t>pro katetr</t>
  </si>
  <si>
    <t>konus centrálně</t>
  </si>
  <si>
    <t>předpokládaný  počet kusů na 4 roky</t>
  </si>
  <si>
    <t>nabídková cena za předpokládané množství za 4 roky bez DPH</t>
  </si>
  <si>
    <t>nabídková cena za předpokládané množství za 4 roky včetně DPH</t>
  </si>
  <si>
    <t>částka DPH</t>
  </si>
  <si>
    <t>* bez PVC, sterilní; zakončení Luer Lock; bezlatexový gumový píst; dobře čitelná nesmyvatelná stupnice</t>
  </si>
  <si>
    <t>Technická specifikace a soupis dodávek - ceník</t>
  </si>
  <si>
    <t>Příloha č. 3 - Specifikace a soupis dodávek - ceník</t>
  </si>
  <si>
    <t xml:space="preserve">1. Stříkačky injekční trojdílné LL  </t>
  </si>
  <si>
    <t>dobře čitelná nesmyvatelná stupnice, táhlo pístu s kroužkem</t>
  </si>
  <si>
    <t xml:space="preserve">*bez PVC, sterilní, trojdílná; bezlatexový píst, lehký chod pístu, pístová brzda; </t>
  </si>
  <si>
    <t>* pro použití v lineárních dávkovačích B.Braun Perfusor SPACE, B.Braun Perfusor compact, Fresenius injektomat Agilia, Fresenius Pilot A2, Alaris ASENA GH/GS, ARGUS A600, ARGUS A600 S, ARGUS A606 S, MODULE DPS (Fresenius Medical Care)</t>
  </si>
  <si>
    <t xml:space="preserve"> 3 ml</t>
  </si>
  <si>
    <t xml:space="preserve"> 5 ml</t>
  </si>
  <si>
    <t>10 ml</t>
  </si>
  <si>
    <t>20 ml</t>
  </si>
  <si>
    <t>50 ml - 60 ml</t>
  </si>
  <si>
    <t>0,1 ml</t>
  </si>
  <si>
    <t>0,2 ml</t>
  </si>
  <si>
    <t>0,5 ml</t>
  </si>
  <si>
    <t>1,0 ml</t>
  </si>
  <si>
    <t>100 ml</t>
  </si>
  <si>
    <t>1 ml</t>
  </si>
  <si>
    <t>část 1 Stříkačky injekční trojdílné LL</t>
  </si>
  <si>
    <t>2. Stříkačky lavážní sterilní</t>
  </si>
  <si>
    <t>část 2 Stříkačky lavážní sterilní</t>
  </si>
  <si>
    <t>30 ml</t>
  </si>
  <si>
    <t>Stříkačky injekční trojdílné - 2ml, 3 ml, 5 ml, 10 ml, 20 ml, 30 ml, 50 ml - 60 ml</t>
  </si>
  <si>
    <t xml:space="preserve"> apyrogenní</t>
  </si>
  <si>
    <t>na válci dobře viditelná objemová stupnice , zřetelně označen nominální objem</t>
  </si>
  <si>
    <t>píst stříkačky se musí ve válci pohybovat plynule, bez odporu a musí dostatečně těsnit</t>
  </si>
  <si>
    <t>nesmí dojít k snadnému vytažení pístu z válce</t>
  </si>
  <si>
    <t>nepropustnost pístu při natahování tekutiny</t>
  </si>
  <si>
    <t>zdravotní nezávadnost</t>
  </si>
  <si>
    <t>dostatečně pevné spojení po nasazení stříkačky a jehly, jednoduché rozpojení po použití, nesmí docházet k protékání kapaliny a k poklesu tlaku</t>
  </si>
  <si>
    <t>stříkačky musí být balené jednotlivě ve folii z jedné strany průsvitné</t>
  </si>
  <si>
    <t>všechny výrobky musí být na obale označeny CE značkou, na všechno musí být vydáno ES prohlášení a musí mít viditelně vyznačenou dobu použití</t>
  </si>
  <si>
    <t>x</t>
  </si>
  <si>
    <t xml:space="preserve">x </t>
  </si>
  <si>
    <t>140 ml - 160 ml</t>
  </si>
  <si>
    <t>1 ml - 5 ml</t>
  </si>
  <si>
    <t>20 ks</t>
  </si>
  <si>
    <t>Stříkačky lavážní sterilní (katétrový typ) - 10 ml, 50 ml, 100 ml, 140 ml - 160 ml</t>
  </si>
</sst>
</file>

<file path=xl/styles.xml><?xml version="1.0" encoding="utf-8"?>
<styleSheet xmlns="http://schemas.openxmlformats.org/spreadsheetml/2006/main">
  <numFmts count="3">
    <numFmt numFmtId="164" formatCode="_-* #,##0\ _K_č_-;\-* #,##0\ _K_č_-;_-* &quot;- &quot;_K_č_-;_-@_-"/>
    <numFmt numFmtId="165" formatCode="#,##0.00&quot; Kč&quot;"/>
    <numFmt numFmtId="166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9" tint="0.7999799847602844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148">
    <xf numFmtId="0" fontId="0" fillId="0" borderId="0" xfId="0"/>
    <xf numFmtId="0" fontId="1" fillId="0" borderId="0" xfId="20" applyFont="1" applyAlignment="1">
      <alignment vertical="center"/>
      <protection/>
    </xf>
    <xf numFmtId="0" fontId="1" fillId="0" borderId="0" xfId="20" applyFont="1" applyAlignment="1">
      <alignment horizontal="center" vertical="center"/>
      <protection/>
    </xf>
    <xf numFmtId="3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/>
      <protection/>
    </xf>
    <xf numFmtId="3" fontId="1" fillId="0" borderId="0" xfId="20" applyNumberFormat="1" applyFont="1" applyBorder="1" applyAlignment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" fontId="1" fillId="0" borderId="0" xfId="20" applyNumberFormat="1" applyFont="1" applyBorder="1" applyAlignment="1">
      <alignment horizontal="right" vertical="center"/>
      <protection/>
    </xf>
    <xf numFmtId="3" fontId="1" fillId="0" borderId="0" xfId="20" applyNumberFormat="1" applyFont="1" applyBorder="1" applyAlignment="1">
      <alignment vertical="center"/>
      <protection/>
    </xf>
    <xf numFmtId="165" fontId="1" fillId="0" borderId="0" xfId="20" applyNumberFormat="1" applyFont="1" applyBorder="1" applyAlignment="1">
      <alignment vertical="center"/>
      <protection/>
    </xf>
    <xf numFmtId="3" fontId="1" fillId="0" borderId="0" xfId="20" applyNumberFormat="1" applyFont="1" applyAlignment="1">
      <alignment vertical="center"/>
      <protection/>
    </xf>
    <xf numFmtId="3" fontId="1" fillId="0" borderId="1" xfId="20" applyNumberFormat="1" applyFont="1" applyBorder="1" applyAlignment="1">
      <alignment horizontal="center" vertical="center" wrapText="1"/>
      <protection/>
    </xf>
    <xf numFmtId="0" fontId="1" fillId="0" borderId="0" xfId="20" applyFont="1" applyAlignment="1">
      <alignment horizontal="center"/>
      <protection/>
    </xf>
    <xf numFmtId="164" fontId="1" fillId="0" borderId="0" xfId="20" applyNumberFormat="1" applyFont="1" applyBorder="1" applyAlignment="1">
      <alignment vertical="center"/>
      <protection/>
    </xf>
    <xf numFmtId="0" fontId="3" fillId="0" borderId="1" xfId="25" applyFont="1" applyBorder="1">
      <alignment/>
      <protection/>
    </xf>
    <xf numFmtId="164" fontId="1" fillId="0" borderId="0" xfId="20" applyNumberFormat="1" applyFont="1">
      <alignment/>
      <protection/>
    </xf>
    <xf numFmtId="0" fontId="1" fillId="0" borderId="0" xfId="20" applyFont="1">
      <alignment/>
      <protection/>
    </xf>
    <xf numFmtId="0" fontId="1" fillId="0" borderId="0" xfId="20" applyFont="1" applyAlignment="1">
      <alignment horizontal="center" vertical="center"/>
      <protection/>
    </xf>
    <xf numFmtId="3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Alignment="1">
      <alignment vertical="center"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wrapText="1"/>
      <protection/>
    </xf>
    <xf numFmtId="3" fontId="1" fillId="0" borderId="1" xfId="20" applyNumberFormat="1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165" fontId="1" fillId="0" borderId="0" xfId="20" applyNumberFormat="1" applyFont="1" applyFill="1" applyBorder="1" applyAlignment="1">
      <alignment horizontal="right" vertical="center"/>
      <protection/>
    </xf>
    <xf numFmtId="0" fontId="5" fillId="0" borderId="0" xfId="20" applyFont="1" applyAlignment="1">
      <alignment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3" fontId="1" fillId="0" borderId="1" xfId="20" applyNumberFormat="1" applyFont="1" applyFill="1" applyBorder="1" applyAlignment="1">
      <alignment horizontal="center" vertical="center"/>
      <protection/>
    </xf>
    <xf numFmtId="3" fontId="1" fillId="0" borderId="1" xfId="20" applyNumberFormat="1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0" fillId="0" borderId="0" xfId="0"/>
    <xf numFmtId="164" fontId="1" fillId="0" borderId="0" xfId="20" applyNumberFormat="1" applyFont="1" applyAlignment="1">
      <alignment horizontal="right" vertical="center"/>
      <protection/>
    </xf>
    <xf numFmtId="164" fontId="1" fillId="0" borderId="0" xfId="20" applyNumberFormat="1" applyFont="1" applyBorder="1" applyAlignment="1">
      <alignment horizontal="right" vertical="center"/>
      <protection/>
    </xf>
    <xf numFmtId="3" fontId="1" fillId="0" borderId="0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1" fillId="0" borderId="0" xfId="20" applyFont="1" applyAlignment="1">
      <alignment horizontal="left" vertical="center"/>
      <protection/>
    </xf>
    <xf numFmtId="0" fontId="4" fillId="0" borderId="0" xfId="20" applyFont="1" applyFill="1" applyBorder="1" applyAlignment="1">
      <alignment vertical="center"/>
      <protection/>
    </xf>
    <xf numFmtId="165" fontId="1" fillId="2" borderId="1" xfId="20" applyNumberFormat="1" applyFont="1" applyFill="1" applyBorder="1" applyAlignment="1">
      <alignment horizontal="center" vertical="center"/>
      <protection/>
    </xf>
    <xf numFmtId="10" fontId="1" fillId="2" borderId="1" xfId="20" applyNumberFormat="1" applyFont="1" applyFill="1" applyBorder="1" applyAlignment="1">
      <alignment horizontal="center" vertical="center"/>
      <protection/>
    </xf>
    <xf numFmtId="165" fontId="1" fillId="3" borderId="1" xfId="20" applyNumberFormat="1" applyFont="1" applyFill="1" applyBorder="1" applyAlignment="1">
      <alignment horizontal="right" vertical="center"/>
      <protection/>
    </xf>
    <xf numFmtId="165" fontId="1" fillId="2" borderId="1" xfId="20" applyNumberFormat="1" applyFont="1" applyFill="1" applyBorder="1" applyAlignment="1">
      <alignment horizontal="center" vertical="center"/>
      <protection/>
    </xf>
    <xf numFmtId="10" fontId="1" fillId="2" borderId="1" xfId="20" applyNumberFormat="1" applyFont="1" applyFill="1" applyBorder="1" applyAlignment="1">
      <alignment horizontal="center" vertical="center"/>
      <protection/>
    </xf>
    <xf numFmtId="165" fontId="1" fillId="2" borderId="1" xfId="20" applyNumberFormat="1" applyFont="1" applyFill="1" applyBorder="1" applyAlignment="1">
      <alignment horizontal="right" vertical="center"/>
      <protection/>
    </xf>
    <xf numFmtId="165" fontId="1" fillId="0" borderId="1" xfId="20" applyNumberFormat="1" applyFont="1" applyFill="1" applyBorder="1" applyAlignment="1">
      <alignment horizontal="center" vertical="center"/>
      <protection/>
    </xf>
    <xf numFmtId="165" fontId="1" fillId="0" borderId="1" xfId="20" applyNumberFormat="1" applyFont="1" applyFill="1" applyBorder="1" applyAlignment="1">
      <alignment horizontal="right" vertical="center"/>
      <protection/>
    </xf>
    <xf numFmtId="166" fontId="1" fillId="0" borderId="1" xfId="20" applyNumberFormat="1" applyFont="1" applyFill="1" applyBorder="1" applyAlignment="1">
      <alignment horizontal="center" vertical="center"/>
      <protection/>
    </xf>
    <xf numFmtId="0" fontId="1" fillId="0" borderId="0" xfId="20" applyNumberFormat="1" applyFont="1" applyFill="1" applyBorder="1" applyAlignment="1">
      <alignment horizontal="right" vertical="center"/>
      <protection/>
    </xf>
    <xf numFmtId="0" fontId="1" fillId="0" borderId="2" xfId="20" applyFont="1" applyBorder="1" applyAlignment="1">
      <alignment horizontal="center" vertical="center" wrapText="1"/>
      <protection/>
    </xf>
    <xf numFmtId="3" fontId="0" fillId="0" borderId="0" xfId="0" applyNumberFormat="1" applyFill="1" applyBorder="1"/>
    <xf numFmtId="0" fontId="0" fillId="0" borderId="0" xfId="0" applyFill="1" applyBorder="1"/>
    <xf numFmtId="0" fontId="1" fillId="0" borderId="0" xfId="20" applyFont="1" applyFill="1" applyBorder="1" applyAlignment="1">
      <alignment horizontal="center" vertical="center" wrapText="1"/>
      <protection/>
    </xf>
    <xf numFmtId="16" fontId="1" fillId="0" borderId="3" xfId="20" applyNumberFormat="1" applyFont="1" applyBorder="1" applyAlignment="1">
      <alignment vertical="center" wrapText="1"/>
      <protection/>
    </xf>
    <xf numFmtId="16" fontId="1" fillId="0" borderId="0" xfId="20" applyNumberFormat="1" applyFont="1" applyBorder="1" applyAlignment="1">
      <alignment vertical="center" wrapText="1"/>
      <protection/>
    </xf>
    <xf numFmtId="165" fontId="1" fillId="0" borderId="0" xfId="20" applyNumberFormat="1" applyFont="1" applyFill="1" applyBorder="1" applyAlignment="1">
      <alignment vertical="center"/>
      <protection/>
    </xf>
    <xf numFmtId="4" fontId="1" fillId="0" borderId="0" xfId="20" applyNumberFormat="1" applyFont="1" applyFill="1" applyBorder="1" applyAlignment="1">
      <alignment vertical="center"/>
      <protection/>
    </xf>
    <xf numFmtId="0" fontId="8" fillId="0" borderId="0" xfId="20" applyFont="1" applyBorder="1" applyAlignment="1">
      <alignment horizontal="center" vertical="center"/>
      <protection/>
    </xf>
    <xf numFmtId="164" fontId="1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NumberFormat="1" applyFont="1" applyBorder="1" applyAlignment="1">
      <alignment horizontal="center" vertical="center" wrapText="1"/>
      <protection/>
    </xf>
    <xf numFmtId="3" fontId="9" fillId="2" borderId="1" xfId="20" applyNumberFormat="1" applyFont="1" applyFill="1" applyBorder="1" applyAlignment="1">
      <alignment horizontal="center" vertical="center"/>
      <protection/>
    </xf>
    <xf numFmtId="3" fontId="9" fillId="2" borderId="1" xfId="20" applyNumberFormat="1" applyFont="1" applyFill="1" applyBorder="1" applyAlignment="1">
      <alignment vertical="center"/>
      <protection/>
    </xf>
    <xf numFmtId="3" fontId="1" fillId="2" borderId="1" xfId="20" applyNumberFormat="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4" fillId="0" borderId="0" xfId="20" applyFont="1" applyAlignment="1">
      <alignment vertical="center"/>
      <protection/>
    </xf>
    <xf numFmtId="16" fontId="4" fillId="0" borderId="3" xfId="20" applyNumberFormat="1" applyFont="1" applyBorder="1" applyAlignment="1">
      <alignment vertical="center"/>
      <protection/>
    </xf>
    <xf numFmtId="3" fontId="1" fillId="0" borderId="0" xfId="20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164" fontId="1" fillId="4" borderId="1" xfId="20" applyNumberFormat="1" applyFont="1" applyFill="1" applyBorder="1" applyAlignment="1">
      <alignment horizontal="center" vertical="center" wrapText="1"/>
      <protection/>
    </xf>
    <xf numFmtId="16" fontId="1" fillId="0" borderId="0" xfId="20" applyNumberFormat="1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164" fontId="1" fillId="0" borderId="0" xfId="20" applyNumberFormat="1" applyFont="1" applyBorder="1" applyAlignment="1">
      <alignment horizontal="center" vertical="center"/>
      <protection/>
    </xf>
    <xf numFmtId="165" fontId="1" fillId="0" borderId="0" xfId="20" applyNumberFormat="1" applyFont="1" applyFill="1" applyBorder="1" applyAlignment="1">
      <alignment horizontal="center" vertical="center"/>
      <protection/>
    </xf>
    <xf numFmtId="165" fontId="1" fillId="0" borderId="0" xfId="20" applyNumberFormat="1" applyFont="1" applyAlignment="1">
      <alignment horizontal="center"/>
      <protection/>
    </xf>
    <xf numFmtId="0" fontId="1" fillId="0" borderId="0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3" fontId="1" fillId="0" borderId="1" xfId="20" applyNumberFormat="1" applyFont="1" applyFill="1" applyBorder="1" applyAlignment="1">
      <alignment horizontal="center" vertical="center"/>
      <protection/>
    </xf>
    <xf numFmtId="3" fontId="1" fillId="0" borderId="1" xfId="20" applyNumberFormat="1" applyFont="1" applyBorder="1" applyAlignment="1">
      <alignment horizontal="center" wrapText="1"/>
      <protection/>
    </xf>
    <xf numFmtId="3" fontId="1" fillId="0" borderId="1" xfId="25" applyNumberFormat="1" applyFont="1" applyBorder="1" applyAlignment="1">
      <alignment horizontal="center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Alignment="1">
      <alignment horizontal="right" vertical="center"/>
      <protection/>
    </xf>
    <xf numFmtId="0" fontId="10" fillId="0" borderId="0" xfId="0" applyFont="1"/>
    <xf numFmtId="3" fontId="1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 horizontal="right" vertical="center"/>
      <protection/>
    </xf>
    <xf numFmtId="0" fontId="6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3" fontId="1" fillId="0" borderId="0" xfId="20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13" fillId="0" borderId="0" xfId="20" applyFont="1" applyAlignment="1">
      <alignment vertical="center"/>
      <protection/>
    </xf>
    <xf numFmtId="0" fontId="8" fillId="0" borderId="0" xfId="20" applyFont="1" applyAlignment="1">
      <alignment horizontal="right" vertical="center"/>
      <protection/>
    </xf>
    <xf numFmtId="0" fontId="8" fillId="0" borderId="0" xfId="20" applyFont="1" applyAlignment="1">
      <alignment vertical="center"/>
      <protection/>
    </xf>
    <xf numFmtId="0" fontId="8" fillId="0" borderId="0" xfId="20" applyFont="1" applyAlignment="1">
      <alignment horizontal="center" vertical="center"/>
      <protection/>
    </xf>
    <xf numFmtId="0" fontId="8" fillId="0" borderId="0" xfId="20" applyFont="1" applyAlignment="1">
      <alignment horizontal="right" vertical="center"/>
      <protection/>
    </xf>
    <xf numFmtId="0" fontId="8" fillId="0" borderId="0" xfId="20" applyFont="1" applyAlignment="1">
      <alignment vertical="center"/>
      <protection/>
    </xf>
    <xf numFmtId="0" fontId="8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right" vertical="center"/>
      <protection/>
    </xf>
    <xf numFmtId="3" fontId="8" fillId="0" borderId="0" xfId="20" applyNumberFormat="1" applyFont="1" applyBorder="1" applyAlignment="1">
      <alignment horizontal="center" vertical="center"/>
      <protection/>
    </xf>
    <xf numFmtId="0" fontId="8" fillId="0" borderId="0" xfId="20" applyFont="1" applyBorder="1" applyAlignment="1">
      <alignment vertical="center"/>
      <protection/>
    </xf>
    <xf numFmtId="0" fontId="13" fillId="0" borderId="0" xfId="20" applyFont="1" applyBorder="1" applyAlignment="1">
      <alignment horizontal="left" vertical="center"/>
      <protection/>
    </xf>
    <xf numFmtId="0" fontId="8" fillId="0" borderId="0" xfId="20" applyFont="1" applyBorder="1" applyAlignment="1">
      <alignment horizontal="right" vertical="center"/>
      <protection/>
    </xf>
    <xf numFmtId="3" fontId="8" fillId="0" borderId="0" xfId="20" applyNumberFormat="1" applyFont="1" applyBorder="1" applyAlignment="1">
      <alignment horizontal="right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11" fillId="0" borderId="0" xfId="0" applyFont="1"/>
    <xf numFmtId="165" fontId="8" fillId="0" borderId="0" xfId="20" applyNumberFormat="1" applyFont="1" applyFill="1" applyBorder="1" applyAlignment="1">
      <alignment horizontal="center" vertical="center"/>
      <protection/>
    </xf>
    <xf numFmtId="0" fontId="13" fillId="0" borderId="0" xfId="20" applyFont="1" applyFill="1" applyBorder="1" applyAlignment="1">
      <alignment vertical="center"/>
      <protection/>
    </xf>
    <xf numFmtId="165" fontId="8" fillId="0" borderId="0" xfId="20" applyNumberFormat="1" applyFont="1" applyFill="1" applyBorder="1" applyAlignment="1">
      <alignment vertical="center"/>
      <protection/>
    </xf>
    <xf numFmtId="4" fontId="8" fillId="0" borderId="0" xfId="20" applyNumberFormat="1" applyFont="1" applyFill="1" applyBorder="1" applyAlignment="1">
      <alignment vertical="center"/>
      <protection/>
    </xf>
    <xf numFmtId="0" fontId="8" fillId="0" borderId="0" xfId="20" applyNumberFormat="1" applyFont="1" applyFill="1" applyBorder="1" applyAlignment="1">
      <alignment horizontal="center" vertical="center"/>
      <protection/>
    </xf>
    <xf numFmtId="0" fontId="8" fillId="0" borderId="0" xfId="0" applyFont="1"/>
    <xf numFmtId="0" fontId="11" fillId="0" borderId="0" xfId="0" applyFont="1" applyAlignment="1">
      <alignment horizontal="center"/>
    </xf>
    <xf numFmtId="0" fontId="8" fillId="0" borderId="0" xfId="20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left" vertical="center"/>
      <protection/>
    </xf>
    <xf numFmtId="3" fontId="8" fillId="0" borderId="0" xfId="20" applyNumberFormat="1" applyFont="1" applyBorder="1" applyAlignment="1">
      <alignment horizontal="center"/>
      <protection/>
    </xf>
    <xf numFmtId="10" fontId="8" fillId="0" borderId="0" xfId="20" applyNumberFormat="1" applyFont="1" applyFill="1" applyBorder="1" applyAlignment="1">
      <alignment horizontal="center" vertical="center"/>
      <protection/>
    </xf>
    <xf numFmtId="166" fontId="8" fillId="0" borderId="0" xfId="20" applyNumberFormat="1" applyFont="1" applyFill="1" applyBorder="1" applyAlignment="1">
      <alignment horizontal="center" vertical="center"/>
      <protection/>
    </xf>
    <xf numFmtId="165" fontId="8" fillId="0" borderId="0" xfId="20" applyNumberFormat="1" applyFont="1" applyFill="1" applyBorder="1" applyAlignment="1">
      <alignment horizontal="center" vertical="center"/>
      <protection/>
    </xf>
    <xf numFmtId="165" fontId="8" fillId="0" borderId="0" xfId="20" applyNumberFormat="1" applyFont="1" applyFill="1" applyBorder="1" applyAlignment="1">
      <alignment horizontal="right" vertical="center"/>
      <protection/>
    </xf>
    <xf numFmtId="0" fontId="11" fillId="0" borderId="0" xfId="25" applyFont="1" applyBorder="1" applyAlignment="1">
      <alignment/>
      <protection/>
    </xf>
    <xf numFmtId="3" fontId="8" fillId="0" borderId="0" xfId="25" applyNumberFormat="1" applyFont="1" applyBorder="1" applyAlignment="1">
      <alignment horizontal="center"/>
      <protection/>
    </xf>
    <xf numFmtId="3" fontId="8" fillId="0" borderId="0" xfId="20" applyNumberFormat="1" applyFont="1" applyFill="1" applyBorder="1" applyAlignment="1">
      <alignment vertical="center"/>
      <protection/>
    </xf>
    <xf numFmtId="3" fontId="8" fillId="0" borderId="0" xfId="20" applyNumberFormat="1" applyFont="1" applyFill="1" applyBorder="1" applyAlignment="1">
      <alignment horizontal="center" vertical="center"/>
      <protection/>
    </xf>
    <xf numFmtId="165" fontId="8" fillId="0" borderId="0" xfId="20" applyNumberFormat="1" applyFont="1" applyFill="1" applyBorder="1" applyAlignment="1">
      <alignment horizontal="right" vertical="center"/>
      <protection/>
    </xf>
    <xf numFmtId="0" fontId="11" fillId="0" borderId="0" xfId="0" applyFont="1" applyFill="1" applyBorder="1" applyAlignment="1">
      <alignment/>
    </xf>
    <xf numFmtId="164" fontId="8" fillId="0" borderId="0" xfId="20" applyNumberFormat="1" applyFont="1" applyBorder="1" applyAlignment="1">
      <alignment/>
      <protection/>
    </xf>
    <xf numFmtId="0" fontId="8" fillId="0" borderId="0" xfId="20" applyFont="1" applyBorder="1" applyAlignment="1">
      <alignment/>
      <protection/>
    </xf>
    <xf numFmtId="0" fontId="13" fillId="0" borderId="0" xfId="20" applyFont="1" applyFill="1" applyBorder="1" applyAlignment="1">
      <alignment horizontal="center" vertical="center"/>
      <protection/>
    </xf>
    <xf numFmtId="165" fontId="13" fillId="0" borderId="0" xfId="20" applyNumberFormat="1" applyFont="1" applyFill="1" applyBorder="1" applyAlignment="1">
      <alignment vertical="center"/>
      <protection/>
    </xf>
    <xf numFmtId="165" fontId="8" fillId="0" borderId="0" xfId="20" applyNumberFormat="1" applyFont="1" applyFill="1" applyBorder="1" applyAlignment="1">
      <alignment horizontal="center"/>
      <protection/>
    </xf>
    <xf numFmtId="165" fontId="8" fillId="0" borderId="0" xfId="20" applyNumberFormat="1" applyFont="1" applyFill="1" applyBorder="1" applyAlignment="1">
      <alignment vertical="center" wrapText="1"/>
      <protection/>
    </xf>
    <xf numFmtId="0" fontId="12" fillId="0" borderId="0" xfId="20" applyFont="1" applyAlignment="1">
      <alignment vertical="center"/>
      <protection/>
    </xf>
    <xf numFmtId="0" fontId="0" fillId="0" borderId="0" xfId="0" applyFill="1"/>
    <xf numFmtId="0" fontId="4" fillId="0" borderId="0" xfId="20" applyFont="1" applyFill="1" applyBorder="1" applyAlignment="1">
      <alignment horizontal="center" vertical="center"/>
      <protection/>
    </xf>
    <xf numFmtId="165" fontId="4" fillId="0" borderId="0" xfId="20" applyNumberFormat="1" applyFont="1" applyFill="1" applyBorder="1" applyAlignment="1">
      <alignment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Vysvětlující text 3" xfId="21"/>
    <cellStyle name="normální 4" xfId="22"/>
    <cellStyle name="normální 3" xfId="23"/>
    <cellStyle name="Vysvětlující text 2" xfId="24"/>
    <cellStyle name="normální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9"/>
  <sheetViews>
    <sheetView workbookViewId="0" topLeftCell="A1">
      <selection activeCell="D23" sqref="D23"/>
    </sheetView>
  </sheetViews>
  <sheetFormatPr defaultColWidth="9.140625" defaultRowHeight="15"/>
  <cols>
    <col min="1" max="1" width="14.28125" style="0" customWidth="1"/>
    <col min="2" max="2" width="11.8515625" style="0" customWidth="1"/>
    <col min="3" max="3" width="13.421875" style="0" customWidth="1"/>
    <col min="5" max="6" width="10.28125" style="0" customWidth="1"/>
    <col min="7" max="7" width="9.28125" style="0" bestFit="1" customWidth="1"/>
    <col min="8" max="8" width="9.28125" style="37" customWidth="1"/>
    <col min="9" max="9" width="11.7109375" style="0" customWidth="1"/>
    <col min="10" max="10" width="17.140625" style="37" customWidth="1"/>
    <col min="11" max="11" width="17.421875" style="37" customWidth="1"/>
    <col min="12" max="12" width="11.421875" style="83" bestFit="1" customWidth="1"/>
    <col min="13" max="13" width="12.8515625" style="0" customWidth="1"/>
  </cols>
  <sheetData>
    <row r="1" spans="1:12" s="37" customFormat="1" ht="15">
      <c r="A1" s="94" t="s">
        <v>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37" customFormat="1" ht="15.75">
      <c r="A2" s="95" t="s">
        <v>15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37" customFormat="1" ht="15.75">
      <c r="A3" s="31"/>
      <c r="B3" s="4"/>
      <c r="C3" s="4"/>
      <c r="D3" s="4"/>
      <c r="E3" s="1"/>
      <c r="F3" s="1"/>
      <c r="G3" s="1"/>
      <c r="H3" s="1"/>
      <c r="I3" s="15"/>
      <c r="J3" s="1"/>
      <c r="K3" s="1"/>
      <c r="L3" s="2"/>
    </row>
    <row r="4" spans="1:12" s="37" customFormat="1" ht="15.75">
      <c r="A4" s="95" t="s">
        <v>32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3" ht="15" customHeight="1">
      <c r="A5" s="72" t="s">
        <v>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76"/>
      <c r="M5" s="60"/>
    </row>
    <row r="6" spans="1:13" ht="76.5" customHeight="1">
      <c r="A6" s="5" t="s">
        <v>0</v>
      </c>
      <c r="B6" s="5" t="s">
        <v>1</v>
      </c>
      <c r="C6" s="5" t="s">
        <v>10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13</v>
      </c>
      <c r="I6" s="5" t="s">
        <v>7</v>
      </c>
      <c r="J6" s="5" t="s">
        <v>11</v>
      </c>
      <c r="K6" s="55" t="s">
        <v>12</v>
      </c>
      <c r="L6" s="5" t="s">
        <v>2</v>
      </c>
      <c r="M6" s="58"/>
    </row>
    <row r="7" spans="1:13" ht="15">
      <c r="A7" s="32" t="s">
        <v>21</v>
      </c>
      <c r="B7" s="34" t="s">
        <v>26</v>
      </c>
      <c r="C7" s="88">
        <v>55600</v>
      </c>
      <c r="D7" s="67"/>
      <c r="E7" s="67"/>
      <c r="F7" s="45">
        <v>0</v>
      </c>
      <c r="G7" s="46">
        <v>0</v>
      </c>
      <c r="H7" s="53">
        <f>F7*G7</f>
        <v>0</v>
      </c>
      <c r="I7" s="51">
        <f>F7+H7</f>
        <v>0</v>
      </c>
      <c r="J7" s="52">
        <f>C7*F7</f>
        <v>0</v>
      </c>
      <c r="K7" s="52">
        <f>I7*C7</f>
        <v>0</v>
      </c>
      <c r="L7" s="64" t="s">
        <v>46</v>
      </c>
      <c r="M7" s="56"/>
    </row>
    <row r="8" spans="1:13" ht="15">
      <c r="A8" s="32" t="s">
        <v>22</v>
      </c>
      <c r="B8" s="33" t="s">
        <v>27</v>
      </c>
      <c r="C8" s="88">
        <v>18800</v>
      </c>
      <c r="D8" s="67"/>
      <c r="E8" s="67"/>
      <c r="F8" s="45">
        <v>0</v>
      </c>
      <c r="G8" s="46">
        <v>0</v>
      </c>
      <c r="H8" s="53">
        <f>F8*G8</f>
        <v>0</v>
      </c>
      <c r="I8" s="51">
        <f>F8+H8</f>
        <v>0</v>
      </c>
      <c r="J8" s="52">
        <f>C8*F8</f>
        <v>0</v>
      </c>
      <c r="K8" s="52">
        <f>I8*C8</f>
        <v>0</v>
      </c>
      <c r="L8" s="66" t="s">
        <v>46</v>
      </c>
      <c r="M8" s="56"/>
    </row>
    <row r="9" spans="1:13" ht="15">
      <c r="A9" s="32" t="s">
        <v>23</v>
      </c>
      <c r="B9" s="33" t="s">
        <v>28</v>
      </c>
      <c r="C9" s="88">
        <v>51200</v>
      </c>
      <c r="D9" s="67"/>
      <c r="E9" s="67"/>
      <c r="F9" s="45">
        <v>0</v>
      </c>
      <c r="G9" s="46">
        <v>0</v>
      </c>
      <c r="H9" s="53">
        <f aca="true" t="shared" si="0" ref="H9:H12">F9*G9</f>
        <v>0</v>
      </c>
      <c r="I9" s="51">
        <f aca="true" t="shared" si="1" ref="I9:I12">F9+H9</f>
        <v>0</v>
      </c>
      <c r="J9" s="52">
        <f aca="true" t="shared" si="2" ref="J9:J12">C9*F9</f>
        <v>0</v>
      </c>
      <c r="K9" s="52">
        <f aca="true" t="shared" si="3" ref="K9:K12">I9*C9</f>
        <v>0</v>
      </c>
      <c r="L9" s="66" t="s">
        <v>46</v>
      </c>
      <c r="M9" s="56"/>
    </row>
    <row r="10" spans="1:13" ht="15">
      <c r="A10" s="32" t="s">
        <v>24</v>
      </c>
      <c r="B10" s="33" t="s">
        <v>29</v>
      </c>
      <c r="C10" s="88">
        <v>180080</v>
      </c>
      <c r="D10" s="67"/>
      <c r="E10" s="67"/>
      <c r="F10" s="45">
        <v>0</v>
      </c>
      <c r="G10" s="46">
        <v>0</v>
      </c>
      <c r="H10" s="53">
        <f t="shared" si="0"/>
        <v>0</v>
      </c>
      <c r="I10" s="51">
        <f t="shared" si="1"/>
        <v>0</v>
      </c>
      <c r="J10" s="52">
        <f t="shared" si="2"/>
        <v>0</v>
      </c>
      <c r="K10" s="52">
        <f>I10*C10</f>
        <v>0</v>
      </c>
      <c r="L10" s="66" t="s">
        <v>46</v>
      </c>
      <c r="M10" s="56"/>
    </row>
    <row r="11" spans="1:13" s="37" customFormat="1" ht="15">
      <c r="A11" s="35" t="s">
        <v>35</v>
      </c>
      <c r="B11" s="33" t="s">
        <v>29</v>
      </c>
      <c r="C11" s="88">
        <v>14400</v>
      </c>
      <c r="D11" s="67"/>
      <c r="E11" s="67"/>
      <c r="F11" s="45">
        <v>0</v>
      </c>
      <c r="G11" s="46">
        <v>0</v>
      </c>
      <c r="H11" s="53">
        <f t="shared" si="0"/>
        <v>0</v>
      </c>
      <c r="I11" s="51">
        <f t="shared" si="1"/>
        <v>0</v>
      </c>
      <c r="J11" s="52">
        <f t="shared" si="2"/>
        <v>0</v>
      </c>
      <c r="K11" s="52">
        <f>I11*C11</f>
        <v>0</v>
      </c>
      <c r="L11" s="66" t="s">
        <v>46</v>
      </c>
      <c r="M11" s="56"/>
    </row>
    <row r="12" spans="1:13" ht="15">
      <c r="A12" s="35" t="s">
        <v>25</v>
      </c>
      <c r="B12" s="33" t="s">
        <v>29</v>
      </c>
      <c r="C12" s="88">
        <v>599340</v>
      </c>
      <c r="D12" s="68"/>
      <c r="E12" s="68"/>
      <c r="F12" s="45">
        <v>0</v>
      </c>
      <c r="G12" s="46">
        <v>0</v>
      </c>
      <c r="H12" s="53">
        <f t="shared" si="0"/>
        <v>0</v>
      </c>
      <c r="I12" s="51">
        <f t="shared" si="1"/>
        <v>0</v>
      </c>
      <c r="J12" s="52">
        <f t="shared" si="2"/>
        <v>0</v>
      </c>
      <c r="K12" s="52">
        <f t="shared" si="3"/>
        <v>0</v>
      </c>
      <c r="L12" s="75" t="s">
        <v>50</v>
      </c>
      <c r="M12" s="56"/>
    </row>
    <row r="13" spans="1:13" ht="15">
      <c r="A13" s="6"/>
      <c r="B13" s="8"/>
      <c r="C13" s="38"/>
      <c r="D13" s="9"/>
      <c r="E13" s="9"/>
      <c r="F13" s="9"/>
      <c r="G13" s="6"/>
      <c r="H13" s="6"/>
      <c r="I13" s="9"/>
      <c r="J13" s="47">
        <f>SUM(J6:J12)</f>
        <v>0</v>
      </c>
      <c r="K13" s="47">
        <f>SUM(K6:K12)</f>
        <v>0</v>
      </c>
      <c r="L13" s="77"/>
      <c r="M13" s="57"/>
    </row>
    <row r="14" spans="1:13" ht="15">
      <c r="A14" s="42" t="s">
        <v>36</v>
      </c>
      <c r="B14" s="8"/>
      <c r="C14" s="39"/>
      <c r="D14" s="9"/>
      <c r="E14" s="9"/>
      <c r="F14" s="9"/>
      <c r="G14" s="6"/>
      <c r="H14" s="6"/>
      <c r="I14" s="9"/>
      <c r="J14" s="30"/>
      <c r="K14" s="30"/>
      <c r="L14" s="78"/>
      <c r="M14" s="56"/>
    </row>
    <row r="15" spans="1:13" s="37" customFormat="1" ht="15">
      <c r="A15" s="7" t="s">
        <v>14</v>
      </c>
      <c r="B15" s="8"/>
      <c r="C15" s="39"/>
      <c r="D15" s="9"/>
      <c r="E15" s="9"/>
      <c r="F15" s="9"/>
      <c r="G15" s="6"/>
      <c r="H15" s="6"/>
      <c r="I15" s="9"/>
      <c r="J15" s="30"/>
      <c r="K15" s="30"/>
      <c r="L15" s="78"/>
      <c r="M15" s="56"/>
    </row>
    <row r="16" spans="1:12" s="70" customFormat="1" ht="33.75" customHeight="1">
      <c r="A16" s="97" t="s">
        <v>20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="74" customFormat="1" ht="15">
      <c r="A17" s="73"/>
    </row>
    <row r="18" spans="1:13" ht="15">
      <c r="A18" s="41"/>
      <c r="B18" s="10"/>
      <c r="C18" s="16"/>
      <c r="D18" s="11"/>
      <c r="E18" s="11"/>
      <c r="F18" s="11"/>
      <c r="G18" s="6"/>
      <c r="H18" s="6"/>
      <c r="I18" s="12"/>
      <c r="J18" s="12"/>
      <c r="K18" s="12"/>
      <c r="L18" s="79"/>
      <c r="M18" s="57"/>
    </row>
    <row r="19" spans="1:12" s="37" customFormat="1" ht="15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</row>
    <row r="20" spans="1:13" ht="15">
      <c r="A20" s="99"/>
      <c r="B20" s="100"/>
      <c r="C20" s="100"/>
      <c r="D20" s="101"/>
      <c r="E20" s="101"/>
      <c r="F20" s="101"/>
      <c r="G20" s="102"/>
      <c r="H20" s="102"/>
      <c r="I20" s="101"/>
      <c r="J20" s="101"/>
      <c r="K20" s="101"/>
      <c r="L20" s="102"/>
      <c r="M20" s="57"/>
    </row>
    <row r="21" spans="1:13" ht="15">
      <c r="A21" s="99"/>
      <c r="B21" s="103"/>
      <c r="C21" s="103"/>
      <c r="D21" s="104"/>
      <c r="E21" s="104"/>
      <c r="F21" s="104"/>
      <c r="G21" s="105"/>
      <c r="H21" s="105"/>
      <c r="I21" s="104"/>
      <c r="J21" s="104"/>
      <c r="K21" s="104"/>
      <c r="L21" s="105"/>
      <c r="M21" s="57"/>
    </row>
    <row r="22" spans="1:13" ht="15">
      <c r="A22" s="106"/>
      <c r="B22" s="106"/>
      <c r="C22" s="125"/>
      <c r="D22" s="106"/>
      <c r="E22" s="106"/>
      <c r="F22" s="106"/>
      <c r="G22" s="106"/>
      <c r="H22" s="106"/>
      <c r="I22" s="106"/>
      <c r="J22" s="125"/>
      <c r="K22" s="125"/>
      <c r="L22" s="106"/>
      <c r="M22" s="78"/>
    </row>
    <row r="23" spans="1:13" s="37" customFormat="1" ht="15">
      <c r="A23" s="126"/>
      <c r="B23" s="63"/>
      <c r="C23" s="127"/>
      <c r="D23" s="123"/>
      <c r="E23" s="123"/>
      <c r="F23" s="115"/>
      <c r="G23" s="128"/>
      <c r="H23" s="129"/>
      <c r="I23" s="130"/>
      <c r="J23" s="131"/>
      <c r="K23" s="131"/>
      <c r="L23" s="106"/>
      <c r="M23" s="78"/>
    </row>
    <row r="24" spans="1:13" ht="15">
      <c r="A24" s="132"/>
      <c r="B24" s="108"/>
      <c r="C24" s="133"/>
      <c r="D24" s="134"/>
      <c r="E24" s="134"/>
      <c r="F24" s="115"/>
      <c r="G24" s="128"/>
      <c r="H24" s="129"/>
      <c r="I24" s="130"/>
      <c r="J24" s="131"/>
      <c r="K24" s="143"/>
      <c r="L24" s="143"/>
      <c r="M24" s="143"/>
    </row>
    <row r="25" spans="1:13" ht="15">
      <c r="A25" s="132"/>
      <c r="B25" s="135"/>
      <c r="C25" s="133"/>
      <c r="D25" s="134"/>
      <c r="E25" s="134"/>
      <c r="F25" s="115"/>
      <c r="G25" s="128"/>
      <c r="H25" s="129"/>
      <c r="I25" s="130"/>
      <c r="J25" s="131"/>
      <c r="K25" s="143"/>
      <c r="L25" s="143"/>
      <c r="M25" s="143"/>
    </row>
    <row r="26" spans="1:13" ht="15">
      <c r="A26" s="132"/>
      <c r="B26" s="135"/>
      <c r="C26" s="133"/>
      <c r="D26" s="134"/>
      <c r="E26" s="134"/>
      <c r="F26" s="115"/>
      <c r="G26" s="128"/>
      <c r="H26" s="129"/>
      <c r="I26" s="130"/>
      <c r="J26" s="131"/>
      <c r="K26" s="143"/>
      <c r="L26" s="143"/>
      <c r="M26" s="143"/>
    </row>
    <row r="27" spans="1:13" ht="15">
      <c r="A27" s="106"/>
      <c r="B27" s="107"/>
      <c r="C27" s="108"/>
      <c r="D27" s="107"/>
      <c r="E27" s="109"/>
      <c r="F27" s="109"/>
      <c r="G27" s="109"/>
      <c r="H27" s="109"/>
      <c r="I27" s="122"/>
      <c r="J27" s="136"/>
      <c r="K27" s="143"/>
      <c r="L27" s="143"/>
      <c r="M27" s="143"/>
    </row>
    <row r="28" spans="1:13" ht="15">
      <c r="A28" s="110"/>
      <c r="B28" s="111"/>
      <c r="C28" s="112"/>
      <c r="D28" s="113"/>
      <c r="E28" s="109"/>
      <c r="F28" s="109"/>
      <c r="G28" s="109"/>
      <c r="H28" s="109"/>
      <c r="I28" s="137"/>
      <c r="J28" s="137"/>
      <c r="K28" s="137"/>
      <c r="L28" s="115"/>
      <c r="M28" s="54"/>
    </row>
    <row r="29" spans="1:13" ht="15">
      <c r="A29" s="126"/>
      <c r="B29" s="111"/>
      <c r="C29" s="138"/>
      <c r="D29" s="139"/>
      <c r="E29" s="109"/>
      <c r="F29" s="109"/>
      <c r="G29" s="109"/>
      <c r="H29" s="109"/>
      <c r="I29" s="140"/>
      <c r="J29" s="141"/>
      <c r="K29" s="141"/>
      <c r="L29" s="142"/>
      <c r="M29" s="124"/>
    </row>
    <row r="30" spans="1:13" ht="15">
      <c r="A30" s="126"/>
      <c r="B30" s="111"/>
      <c r="C30" s="138"/>
      <c r="D30" s="139"/>
      <c r="E30" s="109"/>
      <c r="F30" s="109"/>
      <c r="G30" s="109"/>
      <c r="H30" s="109"/>
      <c r="I30" s="116"/>
      <c r="J30" s="117"/>
      <c r="K30" s="118"/>
      <c r="L30" s="119"/>
      <c r="M30" s="124"/>
    </row>
    <row r="31" spans="1:12" ht="15">
      <c r="A31" s="120"/>
      <c r="B31" s="120"/>
      <c r="C31" s="114"/>
      <c r="D31" s="114"/>
      <c r="E31" s="114"/>
      <c r="F31" s="114"/>
      <c r="G31" s="114"/>
      <c r="H31" s="114"/>
      <c r="I31" s="114"/>
      <c r="J31" s="114"/>
      <c r="K31" s="114"/>
      <c r="L31" s="121"/>
    </row>
    <row r="32" spans="1:12" ht="15">
      <c r="A32" s="120"/>
      <c r="B32" s="120"/>
      <c r="C32" s="114"/>
      <c r="D32" s="114"/>
      <c r="E32" s="114"/>
      <c r="F32" s="114"/>
      <c r="G32" s="114"/>
      <c r="H32" s="114"/>
      <c r="I32" s="114"/>
      <c r="J32" s="114"/>
      <c r="K32" s="114"/>
      <c r="L32" s="121"/>
    </row>
    <row r="33" spans="1:12" ht="15">
      <c r="A33" s="120"/>
      <c r="B33" s="120"/>
      <c r="C33" s="114"/>
      <c r="D33" s="114"/>
      <c r="E33" s="114"/>
      <c r="F33" s="114"/>
      <c r="G33" s="114"/>
      <c r="H33" s="114"/>
      <c r="I33" s="114"/>
      <c r="J33" s="114"/>
      <c r="K33" s="114"/>
      <c r="L33" s="121"/>
    </row>
    <row r="34" spans="1:12" ht="15">
      <c r="A34" s="120"/>
      <c r="B34" s="120"/>
      <c r="C34" s="114"/>
      <c r="D34" s="114"/>
      <c r="E34" s="114"/>
      <c r="F34" s="114"/>
      <c r="G34" s="114"/>
      <c r="H34" s="114"/>
      <c r="I34" s="114"/>
      <c r="J34" s="114"/>
      <c r="K34" s="114"/>
      <c r="L34" s="121"/>
    </row>
    <row r="35" spans="1:2" ht="15">
      <c r="A35" s="92"/>
      <c r="B35" s="92"/>
    </row>
    <row r="36" spans="1:2" ht="15">
      <c r="A36" s="92"/>
      <c r="B36" s="92"/>
    </row>
    <row r="37" spans="1:2" ht="15">
      <c r="A37" s="92"/>
      <c r="B37" s="92"/>
    </row>
    <row r="38" spans="1:2" ht="15">
      <c r="A38" s="92"/>
      <c r="B38" s="92"/>
    </row>
    <row r="39" spans="1:2" ht="15">
      <c r="A39" s="92"/>
      <c r="B39" s="92"/>
    </row>
  </sheetData>
  <mergeCells count="4">
    <mergeCell ref="A1:L1"/>
    <mergeCell ref="A2:L2"/>
    <mergeCell ref="A4:L4"/>
    <mergeCell ref="A16:L16"/>
  </mergeCells>
  <printOptions/>
  <pageMargins left="0.7086614173228347" right="0.7086614173228347" top="0.7874015748031497" bottom="0.3937007874015748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M24"/>
  <sheetViews>
    <sheetView tabSelected="1" workbookViewId="0" topLeftCell="A1">
      <selection activeCell="H10" sqref="H10"/>
    </sheetView>
  </sheetViews>
  <sheetFormatPr defaultColWidth="9.140625" defaultRowHeight="15"/>
  <cols>
    <col min="1" max="1" width="14.28125" style="0" customWidth="1"/>
    <col min="2" max="2" width="8.8515625" style="0" bestFit="1" customWidth="1"/>
    <col min="3" max="3" width="9.8515625" style="0" bestFit="1" customWidth="1"/>
    <col min="4" max="4" width="13.140625" style="0" bestFit="1" customWidth="1"/>
    <col min="5" max="5" width="8.421875" style="0" bestFit="1" customWidth="1"/>
    <col min="6" max="6" width="10.421875" style="0" customWidth="1"/>
    <col min="11" max="11" width="15.7109375" style="0" bestFit="1" customWidth="1"/>
    <col min="12" max="12" width="13.8515625" style="0" bestFit="1" customWidth="1"/>
  </cols>
  <sheetData>
    <row r="2" spans="1:13" ht="15.75">
      <c r="A2" s="95" t="s">
        <v>34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">
      <c r="A3" s="71"/>
      <c r="B3" s="13"/>
      <c r="C3" s="4"/>
      <c r="D3" s="4"/>
      <c r="E3" s="1"/>
      <c r="F3" s="1"/>
      <c r="G3" s="1"/>
      <c r="H3" s="2"/>
      <c r="I3" s="2"/>
      <c r="J3" s="1"/>
      <c r="K3" s="1"/>
      <c r="L3" s="1"/>
      <c r="M3" s="2"/>
    </row>
    <row r="4" spans="1:13" ht="15">
      <c r="A4" s="71" t="s">
        <v>33</v>
      </c>
      <c r="B4" s="21"/>
      <c r="C4" s="22"/>
      <c r="D4" s="22"/>
      <c r="E4" s="23"/>
      <c r="F4" s="23"/>
      <c r="G4" s="23"/>
      <c r="H4" s="20"/>
      <c r="I4" s="20"/>
      <c r="J4" s="23"/>
      <c r="K4" s="23"/>
      <c r="L4" s="23"/>
      <c r="M4" s="20"/>
    </row>
    <row r="5" spans="1:13" ht="102">
      <c r="A5" s="24" t="s">
        <v>0</v>
      </c>
      <c r="B5" s="14" t="s">
        <v>9</v>
      </c>
      <c r="C5" s="24" t="s">
        <v>1</v>
      </c>
      <c r="D5" s="5" t="s">
        <v>10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13</v>
      </c>
      <c r="J5" s="24" t="s">
        <v>7</v>
      </c>
      <c r="K5" s="5" t="s">
        <v>11</v>
      </c>
      <c r="L5" s="5" t="s">
        <v>12</v>
      </c>
      <c r="M5" s="24" t="s">
        <v>2</v>
      </c>
    </row>
    <row r="6" spans="1:13" ht="15">
      <c r="A6" s="85" t="s">
        <v>23</v>
      </c>
      <c r="B6" s="14" t="s">
        <v>8</v>
      </c>
      <c r="C6" s="84" t="s">
        <v>31</v>
      </c>
      <c r="D6" s="88">
        <v>2400</v>
      </c>
      <c r="E6" s="86"/>
      <c r="F6" s="86"/>
      <c r="G6" s="48">
        <v>0</v>
      </c>
      <c r="H6" s="49">
        <v>0</v>
      </c>
      <c r="I6" s="53">
        <f>G6*H6</f>
        <v>0</v>
      </c>
      <c r="J6" s="51">
        <f>G6+I6</f>
        <v>0</v>
      </c>
      <c r="K6" s="52">
        <f>D6*G6</f>
        <v>0</v>
      </c>
      <c r="L6" s="52">
        <f>J6*D6</f>
        <v>0</v>
      </c>
      <c r="M6" s="24" t="s">
        <v>50</v>
      </c>
    </row>
    <row r="7" spans="1:13" ht="15">
      <c r="A7" s="17" t="s">
        <v>25</v>
      </c>
      <c r="B7" s="25" t="s">
        <v>8</v>
      </c>
      <c r="C7" s="26" t="s">
        <v>31</v>
      </c>
      <c r="D7" s="89">
        <v>31260</v>
      </c>
      <c r="E7" s="69"/>
      <c r="F7" s="69"/>
      <c r="G7" s="48">
        <v>0</v>
      </c>
      <c r="H7" s="49">
        <v>0</v>
      </c>
      <c r="I7" s="53">
        <f>G7*H7</f>
        <v>0</v>
      </c>
      <c r="J7" s="51">
        <f>G7+I7</f>
        <v>0</v>
      </c>
      <c r="K7" s="52">
        <f>D7*G7</f>
        <v>0</v>
      </c>
      <c r="L7" s="52">
        <f>J7*D7</f>
        <v>0</v>
      </c>
      <c r="M7" s="64" t="s">
        <v>46</v>
      </c>
    </row>
    <row r="8" spans="1:13" ht="15">
      <c r="A8" s="17" t="s">
        <v>30</v>
      </c>
      <c r="B8" s="25" t="s">
        <v>8</v>
      </c>
      <c r="C8" s="87" t="s">
        <v>49</v>
      </c>
      <c r="D8" s="89">
        <v>52988</v>
      </c>
      <c r="E8" s="69"/>
      <c r="F8" s="69"/>
      <c r="G8" s="48">
        <v>0</v>
      </c>
      <c r="H8" s="49">
        <v>0</v>
      </c>
      <c r="I8" s="53">
        <f aca="true" t="shared" si="0" ref="I8:I9">G8*H8</f>
        <v>0</v>
      </c>
      <c r="J8" s="51">
        <f aca="true" t="shared" si="1" ref="J8:J9">G8+I8</f>
        <v>0</v>
      </c>
      <c r="K8" s="52">
        <f aca="true" t="shared" si="2" ref="K8:K9">D8*G8</f>
        <v>0</v>
      </c>
      <c r="L8" s="52">
        <f aca="true" t="shared" si="3" ref="L8:L9">J8*D8</f>
        <v>0</v>
      </c>
      <c r="M8" s="75" t="s">
        <v>47</v>
      </c>
    </row>
    <row r="9" spans="1:13" ht="15">
      <c r="A9" s="17" t="s">
        <v>48</v>
      </c>
      <c r="B9" s="25" t="s">
        <v>8</v>
      </c>
      <c r="C9" s="87" t="s">
        <v>49</v>
      </c>
      <c r="D9" s="89">
        <v>14004</v>
      </c>
      <c r="E9" s="69"/>
      <c r="F9" s="69"/>
      <c r="G9" s="48">
        <v>0</v>
      </c>
      <c r="H9" s="49">
        <v>0</v>
      </c>
      <c r="I9" s="53">
        <f t="shared" si="0"/>
        <v>0</v>
      </c>
      <c r="J9" s="51">
        <f t="shared" si="1"/>
        <v>0</v>
      </c>
      <c r="K9" s="52">
        <f t="shared" si="2"/>
        <v>0</v>
      </c>
      <c r="L9" s="52">
        <f t="shared" si="3"/>
        <v>0</v>
      </c>
      <c r="M9" s="65" t="s">
        <v>50</v>
      </c>
    </row>
    <row r="10" spans="1:13" ht="15">
      <c r="A10" s="27"/>
      <c r="B10" s="7"/>
      <c r="C10" s="28"/>
      <c r="D10" s="93"/>
      <c r="E10" s="28"/>
      <c r="F10" s="29"/>
      <c r="G10" s="29"/>
      <c r="H10" s="29"/>
      <c r="I10" s="29"/>
      <c r="J10" s="63"/>
      <c r="K10" s="50">
        <f>SUM(K5:K9)</f>
        <v>0</v>
      </c>
      <c r="L10" s="50">
        <f>SUM(L6:L9)</f>
        <v>0</v>
      </c>
      <c r="M10" s="27"/>
    </row>
    <row r="11" spans="1:13" ht="15">
      <c r="A11" s="42" t="s">
        <v>51</v>
      </c>
      <c r="B11" s="7"/>
      <c r="C11" s="90"/>
      <c r="D11" s="40"/>
      <c r="E11" s="36"/>
      <c r="F11" s="29"/>
      <c r="G11" s="29"/>
      <c r="H11" s="29"/>
      <c r="I11" s="29"/>
      <c r="J11" s="37"/>
      <c r="K11" s="37"/>
      <c r="L11" s="37"/>
      <c r="M11" s="80"/>
    </row>
    <row r="12" spans="1:13" ht="15">
      <c r="A12" s="43" t="s">
        <v>19</v>
      </c>
      <c r="B12" s="3"/>
      <c r="C12" s="91"/>
      <c r="D12" s="18"/>
      <c r="E12" s="19"/>
      <c r="F12" s="23"/>
      <c r="G12" s="23"/>
      <c r="H12" s="23"/>
      <c r="I12" s="23"/>
      <c r="J12" s="146"/>
      <c r="K12" s="147"/>
      <c r="L12" s="147"/>
      <c r="M12" s="81"/>
    </row>
    <row r="13" spans="1:13" ht="15">
      <c r="A13" s="43" t="s">
        <v>18</v>
      </c>
      <c r="B13" s="3"/>
      <c r="C13" s="91"/>
      <c r="D13" s="18"/>
      <c r="E13" s="19"/>
      <c r="F13" s="23"/>
      <c r="G13" s="23"/>
      <c r="H13" s="23"/>
      <c r="I13" s="23"/>
      <c r="J13" s="44"/>
      <c r="K13" s="61"/>
      <c r="L13" s="62"/>
      <c r="M13" s="82"/>
    </row>
    <row r="14" spans="1:13" ht="15">
      <c r="A14" s="92" t="s">
        <v>37</v>
      </c>
      <c r="B14" s="92"/>
      <c r="C14" s="92"/>
      <c r="D14" s="37"/>
      <c r="E14" s="37"/>
      <c r="F14" s="37"/>
      <c r="G14" s="37"/>
      <c r="H14" s="37"/>
      <c r="I14" s="37"/>
      <c r="J14" s="145"/>
      <c r="K14" s="145"/>
      <c r="L14" s="145"/>
      <c r="M14" s="83"/>
    </row>
    <row r="15" spans="1:13" ht="15">
      <c r="A15" s="92" t="s">
        <v>38</v>
      </c>
      <c r="B15" s="92"/>
      <c r="C15" s="92"/>
      <c r="D15" s="37"/>
      <c r="E15" s="37"/>
      <c r="F15" s="37"/>
      <c r="G15" s="37"/>
      <c r="H15" s="37"/>
      <c r="I15" s="37"/>
      <c r="J15" s="37"/>
      <c r="K15" s="37"/>
      <c r="L15" s="37"/>
      <c r="M15" s="83"/>
    </row>
    <row r="16" spans="1:13" ht="15">
      <c r="A16" s="92" t="s">
        <v>39</v>
      </c>
      <c r="B16" s="92"/>
      <c r="C16" s="92"/>
      <c r="D16" s="37"/>
      <c r="E16" s="37"/>
      <c r="F16" s="37"/>
      <c r="G16" s="37"/>
      <c r="H16" s="37"/>
      <c r="I16" s="37"/>
      <c r="J16" s="37"/>
      <c r="K16" s="37"/>
      <c r="L16" s="37"/>
      <c r="M16" s="83"/>
    </row>
    <row r="17" spans="1:13" ht="15">
      <c r="A17" s="92" t="s">
        <v>40</v>
      </c>
      <c r="B17" s="92"/>
      <c r="C17" s="92"/>
      <c r="D17" s="37"/>
      <c r="E17" s="37"/>
      <c r="F17" s="37"/>
      <c r="G17" s="37"/>
      <c r="H17" s="37"/>
      <c r="I17" s="37"/>
      <c r="J17" s="37"/>
      <c r="K17" s="37"/>
      <c r="L17" s="37"/>
      <c r="M17" s="83"/>
    </row>
    <row r="18" spans="1:13" ht="15">
      <c r="A18" s="92" t="s">
        <v>41</v>
      </c>
      <c r="B18" s="92"/>
      <c r="C18" s="92"/>
      <c r="D18" s="37"/>
      <c r="E18" s="37"/>
      <c r="F18" s="37"/>
      <c r="G18" s="37"/>
      <c r="H18" s="37"/>
      <c r="I18" s="37"/>
      <c r="J18" s="37"/>
      <c r="K18" s="37"/>
      <c r="L18" s="37"/>
      <c r="M18" s="83"/>
    </row>
    <row r="19" spans="1:13" ht="15">
      <c r="A19" s="92" t="s">
        <v>42</v>
      </c>
      <c r="B19" s="92"/>
      <c r="C19" s="92"/>
      <c r="D19" s="37"/>
      <c r="E19" s="37"/>
      <c r="F19" s="37"/>
      <c r="G19" s="37"/>
      <c r="H19" s="37"/>
      <c r="I19" s="37"/>
      <c r="J19" s="37"/>
      <c r="K19" s="37"/>
      <c r="L19" s="37"/>
      <c r="M19" s="83"/>
    </row>
    <row r="20" spans="1:13" ht="15">
      <c r="A20" s="92" t="s">
        <v>43</v>
      </c>
      <c r="B20" s="92"/>
      <c r="C20" s="92"/>
      <c r="D20" s="37"/>
      <c r="E20" s="37"/>
      <c r="F20" s="37"/>
      <c r="G20" s="37"/>
      <c r="H20" s="37"/>
      <c r="I20" s="37"/>
      <c r="J20" s="37"/>
      <c r="K20" s="37"/>
      <c r="L20" s="37"/>
      <c r="M20" s="83"/>
    </row>
    <row r="21" spans="1:13" ht="15">
      <c r="A21" s="92" t="s">
        <v>44</v>
      </c>
      <c r="B21" s="92"/>
      <c r="C21" s="92"/>
      <c r="D21" s="37"/>
      <c r="E21" s="37"/>
      <c r="F21" s="37"/>
      <c r="G21" s="37"/>
      <c r="H21" s="37"/>
      <c r="I21" s="37"/>
      <c r="J21" s="37"/>
      <c r="K21" s="37"/>
      <c r="L21" s="37"/>
      <c r="M21" s="83"/>
    </row>
    <row r="22" spans="1:13" ht="15">
      <c r="A22" s="92" t="s">
        <v>45</v>
      </c>
      <c r="B22" s="92"/>
      <c r="C22" s="92"/>
      <c r="D22" s="37"/>
      <c r="E22" s="37"/>
      <c r="F22" s="37"/>
      <c r="G22" s="37"/>
      <c r="H22" s="37"/>
      <c r="I22" s="37"/>
      <c r="J22" s="37"/>
      <c r="K22" s="37"/>
      <c r="L22" s="37"/>
      <c r="M22" s="83"/>
    </row>
    <row r="23" spans="1:13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83"/>
    </row>
    <row r="24" spans="1:13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83"/>
    </row>
  </sheetData>
  <mergeCells count="1">
    <mergeCell ref="A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beznoskova</dc:creator>
  <cp:keywords/>
  <dc:description/>
  <cp:lastModifiedBy>beznoskova</cp:lastModifiedBy>
  <cp:lastPrinted>2020-07-21T07:39:26Z</cp:lastPrinted>
  <dcterms:created xsi:type="dcterms:W3CDTF">2019-12-09T09:57:34Z</dcterms:created>
  <dcterms:modified xsi:type="dcterms:W3CDTF">2020-09-10T07:18:13Z</dcterms:modified>
  <cp:category/>
  <cp:version/>
  <cp:contentType/>
  <cp:contentStatus/>
</cp:coreProperties>
</file>