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00" windowHeight="9615"/>
  </bookViews>
  <sheets>
    <sheet name="CB" sheetId="1" r:id="rId1"/>
  </sheets>
  <definedNames>
    <definedName name="_xlnm._FilterDatabase" localSheetId="0" hidden="1">CB!$A$5:$H$8</definedName>
    <definedName name="_xlnm.Print_Area" localSheetId="0">CB!$A$1:$M$11</definedName>
  </definedNames>
  <calcPr calcId="125725"/>
</workbook>
</file>

<file path=xl/calcChain.xml><?xml version="1.0" encoding="utf-8"?>
<calcChain xmlns="http://schemas.openxmlformats.org/spreadsheetml/2006/main">
  <c r="J7" i="1"/>
  <c r="L7" s="1"/>
  <c r="J6"/>
  <c r="L6" s="1"/>
  <c r="K7"/>
  <c r="K6"/>
  <c r="K8" l="1"/>
  <c r="L8"/>
</calcChain>
</file>

<file path=xl/sharedStrings.xml><?xml version="1.0" encoding="utf-8"?>
<sst xmlns="http://schemas.openxmlformats.org/spreadsheetml/2006/main" count="24" uniqueCount="24">
  <si>
    <t xml:space="preserve"> DPH</t>
  </si>
  <si>
    <t>Transkatetrová aortální chlopeň pro Nemocnici České Budějovice, a.s.</t>
  </si>
  <si>
    <t>KÓD VZP</t>
  </si>
  <si>
    <t>KÓD SÚKL</t>
  </si>
  <si>
    <t>Soupis dodávek - ceník</t>
  </si>
  <si>
    <t>POPIS PRODUKTU</t>
  </si>
  <si>
    <t>PŘEDPOKLÁDANÝ POČET KUSŮ ZA 2 ROKY</t>
  </si>
  <si>
    <t>JEDNOTKOVÁ CENA BEZ DPH</t>
  </si>
  <si>
    <t>JEDNOTKOVÁ CENA VČ. DPH</t>
  </si>
  <si>
    <t>CELKOVÁ CENA BEZ DPH</t>
  </si>
  <si>
    <t>CELKOVÁ CENA VČ. DPH</t>
  </si>
  <si>
    <t xml:space="preserve">Zadavatel si vyhrazuje právo neodebrat či překročit uvedené předpokládané množství s ohledem na počet a skladbu pacientů. </t>
  </si>
  <si>
    <t>Dodavatel uvede do tabulky veškeré druhy/velikosti nabízených chlopní</t>
  </si>
  <si>
    <t>KÓD PRODUKTU DODAVATELE</t>
  </si>
  <si>
    <t>NÁZEV ZBOŽÍ DODAVATELE</t>
  </si>
  <si>
    <t>SPECIFIKACE / VELIKOST</t>
  </si>
  <si>
    <t>CENA CELKEM</t>
  </si>
  <si>
    <r>
      <t xml:space="preserve">Katetrizační chlopně pro implantaci do aortální pozice z </t>
    </r>
    <r>
      <rPr>
        <b/>
        <sz val="11"/>
        <color rgb="FFFF0000"/>
        <rFont val="Calibri"/>
        <family val="2"/>
        <charset val="238"/>
        <scheme val="minor"/>
      </rPr>
      <t>transaortálního a transapikálního</t>
    </r>
    <r>
      <rPr>
        <sz val="11"/>
        <color theme="1"/>
        <rFont val="Calibri"/>
        <family val="2"/>
        <charset val="238"/>
        <scheme val="minor"/>
      </rPr>
      <t xml:space="preserve"> přístupu – balónexpandibilní</t>
    </r>
  </si>
  <si>
    <r>
      <t xml:space="preserve">Katetrizační chlopně pro implantaci do aortální pozice z </t>
    </r>
    <r>
      <rPr>
        <b/>
        <sz val="11"/>
        <color rgb="FFFF0000"/>
        <rFont val="Calibri"/>
        <family val="2"/>
        <charset val="238"/>
        <scheme val="minor"/>
      </rPr>
      <t>transfemorálního</t>
    </r>
    <r>
      <rPr>
        <sz val="11"/>
        <color theme="1"/>
        <rFont val="Calibri"/>
        <family val="2"/>
        <charset val="238"/>
        <scheme val="minor"/>
      </rPr>
      <t xml:space="preserve"> přístupu – balónexpandibilní</t>
    </r>
  </si>
  <si>
    <t>UDRŽITELNÝ STAV ZÁSOB</t>
  </si>
  <si>
    <t>XXX</t>
  </si>
  <si>
    <t>vel. 23,26,29 po 2 ks přístup transaortální i transapikální</t>
  </si>
  <si>
    <t>bez skladové zásoby</t>
  </si>
  <si>
    <t>Příloha ke KS č. 2 Soupis dodávek - ceník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</si>
</sst>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6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35" borderId="15" applyNumberFormat="0" applyFont="0" applyFill="0" applyBorder="0" applyAlignment="0" applyProtection="0">
      <alignment horizontal="center" vertical="top" wrapText="1"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22" fillId="0" borderId="0"/>
    <xf numFmtId="43" fontId="22" fillId="0" borderId="0" applyFont="0" applyFill="0" applyBorder="0" applyAlignment="0" applyProtection="0"/>
    <xf numFmtId="0" fontId="18" fillId="0" borderId="0"/>
    <xf numFmtId="0" fontId="23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3" fontId="16" fillId="33" borderId="14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/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0" fillId="0" borderId="0" xfId="0"/>
    <xf numFmtId="0" fontId="27" fillId="0" borderId="0" xfId="0" applyFont="1"/>
    <xf numFmtId="164" fontId="16" fillId="34" borderId="16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36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36" borderId="11" xfId="0" applyNumberForma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6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9" fontId="0" fillId="36" borderId="10" xfId="0" applyNumberFormat="1" applyFill="1" applyBorder="1" applyAlignment="1">
      <alignment horizontal="center" vertical="center"/>
    </xf>
    <xf numFmtId="9" fontId="0" fillId="36" borderId="11" xfId="0" applyNumberFormat="1" applyFill="1" applyBorder="1" applyAlignment="1">
      <alignment horizontal="center" vertical="center"/>
    </xf>
    <xf numFmtId="164" fontId="16" fillId="0" borderId="10" xfId="0" applyNumberFormat="1" applyFont="1" applyBorder="1" applyAlignment="1">
      <alignment vertical="center" wrapText="1"/>
    </xf>
    <xf numFmtId="164" fontId="16" fillId="0" borderId="11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center" wrapText="1"/>
    </xf>
  </cellXfs>
  <cellStyles count="11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 2" xfId="78"/>
    <cellStyle name="Čárka 2 2" xfId="81"/>
    <cellStyle name="Hypertextový odkaz 2" xfId="77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84"/>
    <cellStyle name="Normal 2 2" xfId="108"/>
    <cellStyle name="Normal 3" xfId="86"/>
    <cellStyle name="Normal 3 2" xfId="107"/>
    <cellStyle name="Normal 4" xfId="83"/>
    <cellStyle name="Normal 4 2" xfId="111"/>
    <cellStyle name="Normal 5" xfId="104"/>
    <cellStyle name="Normal_A line_Ceník_07_2008" xfId="79"/>
    <cellStyle name="normální" xfId="0" builtinId="0"/>
    <cellStyle name="Normální 2" xfId="42"/>
    <cellStyle name="Normální 2 2" xfId="60"/>
    <cellStyle name="Normální 2 2 2" xfId="80"/>
    <cellStyle name="normální 2 2 3" xfId="106"/>
    <cellStyle name="Normální 2 3" xfId="82"/>
    <cellStyle name="Normální 2 4" xfId="87"/>
    <cellStyle name="normální 3" xfId="43"/>
    <cellStyle name="normální 4" xfId="76"/>
    <cellStyle name="normální 5" xfId="105"/>
    <cellStyle name="normální 5 2" xfId="110"/>
    <cellStyle name="normální 6" xfId="44"/>
    <cellStyle name="normální 6 2" xfId="61"/>
    <cellStyle name="normální 6 3" xfId="88"/>
    <cellStyle name="normální 60" xfId="48"/>
    <cellStyle name="normální 60 2" xfId="64"/>
    <cellStyle name="normální 60 3" xfId="89"/>
    <cellStyle name="normální 61" xfId="49"/>
    <cellStyle name="normální 61 2" xfId="65"/>
    <cellStyle name="normální 61 3" xfId="90"/>
    <cellStyle name="normální 68" xfId="50"/>
    <cellStyle name="normální 68 2" xfId="66"/>
    <cellStyle name="normální 68 3" xfId="91"/>
    <cellStyle name="normální 69" xfId="51"/>
    <cellStyle name="normální 69 2" xfId="67"/>
    <cellStyle name="normální 69 3" xfId="92"/>
    <cellStyle name="normální 7" xfId="46"/>
    <cellStyle name="normální 7 2" xfId="62"/>
    <cellStyle name="normální 7 3" xfId="93"/>
    <cellStyle name="normální 72" xfId="52"/>
    <cellStyle name="normální 72 2" xfId="68"/>
    <cellStyle name="normální 72 3" xfId="94"/>
    <cellStyle name="normální 73" xfId="53"/>
    <cellStyle name="normální 73 2" xfId="69"/>
    <cellStyle name="normální 73 3" xfId="95"/>
    <cellStyle name="normální 8" xfId="47"/>
    <cellStyle name="normální 8 2" xfId="63"/>
    <cellStyle name="normální 8 3" xfId="96"/>
    <cellStyle name="normální 82" xfId="54"/>
    <cellStyle name="normální 82 2" xfId="70"/>
    <cellStyle name="normální 82 3" xfId="97"/>
    <cellStyle name="normální 83" xfId="55"/>
    <cellStyle name="normální 83 2" xfId="71"/>
    <cellStyle name="normální 83 3" xfId="98"/>
    <cellStyle name="normální 84" xfId="56"/>
    <cellStyle name="normální 84 2" xfId="72"/>
    <cellStyle name="normální 84 3" xfId="99"/>
    <cellStyle name="normální 85" xfId="58"/>
    <cellStyle name="normální 85 2" xfId="74"/>
    <cellStyle name="normální 85 3" xfId="100"/>
    <cellStyle name="normální 86" xfId="57"/>
    <cellStyle name="normální 86 2" xfId="73"/>
    <cellStyle name="normální 86 3" xfId="101"/>
    <cellStyle name="normální 87" xfId="59"/>
    <cellStyle name="normální 87 2" xfId="75"/>
    <cellStyle name="normální 87 3" xfId="102"/>
    <cellStyle name="Normální 9" xfId="103"/>
    <cellStyle name="Percent 2" xfId="85"/>
    <cellStyle name="Percent 2 2" xfId="109"/>
    <cellStyle name="Poznámka" xfId="15" builtinId="10" customBuiltin="1"/>
    <cellStyle name="Procenta 2 2" xfId="4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6</xdr:row>
      <xdr:rowOff>38100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tabSelected="1" zoomScaleNormal="100" workbookViewId="0">
      <selection activeCell="A2" sqref="A2:L2"/>
    </sheetView>
  </sheetViews>
  <sheetFormatPr defaultRowHeight="15"/>
  <cols>
    <col min="1" max="1" width="36.28515625" customWidth="1"/>
    <col min="2" max="2" width="12.7109375" customWidth="1"/>
    <col min="3" max="3" width="31.5703125" style="3" customWidth="1"/>
    <col min="4" max="4" width="20.28515625" customWidth="1"/>
    <col min="5" max="5" width="11.85546875" style="11" customWidth="1"/>
    <col min="6" max="6" width="12.140625" style="11" customWidth="1"/>
    <col min="7" max="7" width="16.7109375" customWidth="1"/>
    <col min="8" max="8" width="12.42578125" bestFit="1" customWidth="1"/>
    <col min="9" max="9" width="7.28515625" customWidth="1"/>
    <col min="10" max="10" width="15.85546875" bestFit="1" customWidth="1"/>
    <col min="11" max="11" width="15" bestFit="1" customWidth="1"/>
    <col min="12" max="12" width="15" style="11" bestFit="1" customWidth="1"/>
    <col min="13" max="13" width="14.5703125" customWidth="1"/>
  </cols>
  <sheetData>
    <row r="1" spans="1:13" ht="27.6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33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43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s="7" customFormat="1" ht="45.75" customHeight="1" thickBot="1">
      <c r="A5" s="9" t="s">
        <v>5</v>
      </c>
      <c r="B5" s="5" t="s">
        <v>13</v>
      </c>
      <c r="C5" s="9" t="s">
        <v>14</v>
      </c>
      <c r="D5" s="5" t="s">
        <v>15</v>
      </c>
      <c r="E5" s="10" t="s">
        <v>2</v>
      </c>
      <c r="F5" s="10" t="s">
        <v>3</v>
      </c>
      <c r="G5" s="5" t="s">
        <v>6</v>
      </c>
      <c r="H5" s="5" t="s">
        <v>7</v>
      </c>
      <c r="I5" s="6" t="s">
        <v>0</v>
      </c>
      <c r="J5" s="6" t="s">
        <v>8</v>
      </c>
      <c r="K5" s="6" t="s">
        <v>9</v>
      </c>
      <c r="L5" s="6" t="s">
        <v>10</v>
      </c>
      <c r="M5" s="6" t="s">
        <v>19</v>
      </c>
    </row>
    <row r="6" spans="1:13" ht="60.75" thickBot="1">
      <c r="A6" s="14" t="s">
        <v>17</v>
      </c>
      <c r="B6" s="20"/>
      <c r="C6" s="15"/>
      <c r="D6" s="28"/>
      <c r="E6" s="20"/>
      <c r="F6" s="20"/>
      <c r="G6" s="18">
        <v>111</v>
      </c>
      <c r="H6" s="21"/>
      <c r="I6" s="29">
        <v>0.21</v>
      </c>
      <c r="J6" s="22">
        <f t="shared" ref="J6:J7" si="0">H6+(H6*I6)</f>
        <v>0</v>
      </c>
      <c r="K6" s="23">
        <f t="shared" ref="K6:K7" si="1">H6*G6</f>
        <v>0</v>
      </c>
      <c r="L6" s="23">
        <f t="shared" ref="L6:L7" si="2">J6*G6</f>
        <v>0</v>
      </c>
      <c r="M6" s="31" t="s">
        <v>21</v>
      </c>
    </row>
    <row r="7" spans="1:13" s="1" customFormat="1" ht="45.75" thickBot="1">
      <c r="A7" s="16" t="s">
        <v>18</v>
      </c>
      <c r="B7" s="24"/>
      <c r="C7" s="17"/>
      <c r="D7" s="17"/>
      <c r="E7" s="24"/>
      <c r="F7" s="24"/>
      <c r="G7" s="19">
        <v>9</v>
      </c>
      <c r="H7" s="25"/>
      <c r="I7" s="30">
        <v>0.21</v>
      </c>
      <c r="J7" s="26">
        <f t="shared" si="0"/>
        <v>0</v>
      </c>
      <c r="K7" s="27">
        <f t="shared" si="1"/>
        <v>0</v>
      </c>
      <c r="L7" s="27">
        <f t="shared" si="2"/>
        <v>0</v>
      </c>
      <c r="M7" s="32" t="s">
        <v>22</v>
      </c>
    </row>
    <row r="8" spans="1:13" ht="15.75" thickBot="1">
      <c r="A8" s="37" t="s">
        <v>16</v>
      </c>
      <c r="B8" s="38"/>
      <c r="C8" s="38"/>
      <c r="D8" s="38"/>
      <c r="E8" s="38"/>
      <c r="F8" s="38"/>
      <c r="G8" s="38"/>
      <c r="H8" s="38"/>
      <c r="I8" s="38"/>
      <c r="J8" s="39"/>
      <c r="K8" s="13">
        <f>SUM(K6:K7)</f>
        <v>0</v>
      </c>
      <c r="L8" s="13">
        <f>SUM(L6:L7)</f>
        <v>0</v>
      </c>
      <c r="M8" s="13" t="s">
        <v>20</v>
      </c>
    </row>
    <row r="10" spans="1:13">
      <c r="A10" s="12" t="s">
        <v>12</v>
      </c>
      <c r="G10" s="1"/>
      <c r="H10" s="2"/>
    </row>
    <row r="11" spans="1:13">
      <c r="A11" s="8" t="s">
        <v>11</v>
      </c>
      <c r="B11" s="8"/>
      <c r="C11" s="8"/>
      <c r="D11" s="8"/>
      <c r="E11" s="8"/>
      <c r="F11" s="8"/>
      <c r="G11" s="8"/>
      <c r="H11" s="8"/>
      <c r="I11" s="4"/>
    </row>
  </sheetData>
  <mergeCells count="5">
    <mergeCell ref="A2:L2"/>
    <mergeCell ref="A3:L3"/>
    <mergeCell ref="A1:L1"/>
    <mergeCell ref="A4:L4"/>
    <mergeCell ref="A8:J8"/>
  </mergeCells>
  <pageMargins left="0.70866141732283472" right="0.70866141732283472" top="0.78740157480314965" bottom="0.78740157480314965" header="0.31496062992125984" footer="0.31496062992125984"/>
  <pageSetup paperSize="9" scale="59" fitToHeight="2" orientation="landscape" r:id="rId1"/>
  <headerFoot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CB</vt:lpstr>
      <vt:lpstr>CB!Oblast_tisku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placek</dc:creator>
  <cp:lastModifiedBy>michalcova</cp:lastModifiedBy>
  <cp:lastPrinted>2021-10-14T13:03:48Z</cp:lastPrinted>
  <dcterms:created xsi:type="dcterms:W3CDTF">2018-10-10T08:23:47Z</dcterms:created>
  <dcterms:modified xsi:type="dcterms:W3CDTF">2021-11-19T09:00:22Z</dcterms:modified>
</cp:coreProperties>
</file>