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'List1'!#REF!</definedName>
  </definedNames>
  <calcPr calcId="125725"/>
</workbook>
</file>

<file path=xl/sharedStrings.xml><?xml version="1.0" encoding="utf-8"?>
<sst xmlns="http://schemas.openxmlformats.org/spreadsheetml/2006/main" count="110" uniqueCount="91">
  <si>
    <t>Příloha č. 3 - Soupis dodávek - ceník</t>
  </si>
  <si>
    <t>Pořadové číslo</t>
  </si>
  <si>
    <t>Název testu</t>
  </si>
  <si>
    <t>Odhad počtu
 testů v KS za 48 měsíců</t>
  </si>
  <si>
    <t>Cena za 1 KS
 bez DPH</t>
  </si>
  <si>
    <t>Cena  za všechny
 KS za 48 měsíců bez DPH</t>
  </si>
  <si>
    <t>Sazba DPH v %</t>
  </si>
  <si>
    <t>DPH v Kč</t>
  </si>
  <si>
    <t>Cena  za všechny
KS za 48 měsíců vč. DPH</t>
  </si>
  <si>
    <t>1.</t>
  </si>
  <si>
    <t>Kompletní krevní skupina pacientů</t>
  </si>
  <si>
    <t>2.</t>
  </si>
  <si>
    <t>Ověření krevní skupiny pacientů</t>
  </si>
  <si>
    <t>3.</t>
  </si>
  <si>
    <t>Ověření krevní skupiny transfuzního přípravku</t>
  </si>
  <si>
    <t>4.</t>
  </si>
  <si>
    <t>Krevní skupina -  novorozenec</t>
  </si>
  <si>
    <t>5.</t>
  </si>
  <si>
    <t>Screening protilátek NAT</t>
  </si>
  <si>
    <t>6.</t>
  </si>
  <si>
    <t>Screening protálátek ENZYM</t>
  </si>
  <si>
    <t>7.</t>
  </si>
  <si>
    <t>Identifikace protilátek NAT</t>
  </si>
  <si>
    <t>8.</t>
  </si>
  <si>
    <t>Identifikace protilátek ENZYM</t>
  </si>
  <si>
    <t>9.</t>
  </si>
  <si>
    <t>Zkouška kompatibility NAT</t>
  </si>
  <si>
    <t>10.</t>
  </si>
  <si>
    <t>Zkouška kompatibility ENZYM</t>
  </si>
  <si>
    <t>11.</t>
  </si>
  <si>
    <t>Autokontrola NAT, ENZYM</t>
  </si>
  <si>
    <t>12.</t>
  </si>
  <si>
    <t>PAT polyspecifické AGH</t>
  </si>
  <si>
    <t>13.</t>
  </si>
  <si>
    <t>PAT monospecifické AGH</t>
  </si>
  <si>
    <t>14.</t>
  </si>
  <si>
    <t>Stanovení titru IgG</t>
  </si>
  <si>
    <t>15.</t>
  </si>
  <si>
    <t>Stanovení titru podtřídy IgG 1/IgG3</t>
  </si>
  <si>
    <t>16.</t>
  </si>
  <si>
    <t>Titrace protilátek  NAT</t>
  </si>
  <si>
    <t>17.</t>
  </si>
  <si>
    <t>Titrace protilátek ENZYM</t>
  </si>
  <si>
    <t>18.</t>
  </si>
  <si>
    <t>Fenotyp RhD+Kell</t>
  </si>
  <si>
    <t>19.</t>
  </si>
  <si>
    <t>Fy(a)</t>
  </si>
  <si>
    <t>Fy(b)</t>
  </si>
  <si>
    <t>Jk(a)</t>
  </si>
  <si>
    <t>Jk(b)</t>
  </si>
  <si>
    <t>Le(a)</t>
  </si>
  <si>
    <t>Le(b)</t>
  </si>
  <si>
    <t>M</t>
  </si>
  <si>
    <t>N</t>
  </si>
  <si>
    <t>S</t>
  </si>
  <si>
    <t>s</t>
  </si>
  <si>
    <t>k ( cellano)</t>
  </si>
  <si>
    <t>20.</t>
  </si>
  <si>
    <t>Denní kontrola kvality</t>
  </si>
  <si>
    <t>Denní kontrola kvality - 7/7 AB0/RhD kompletní krevní skupina</t>
  </si>
  <si>
    <t>Denní kontrola kvality - 7/7 AB0/RhD ověření pacientů</t>
  </si>
  <si>
    <t>Denní kontrola kvality - 5/7 AB0/RhD oveření TP</t>
  </si>
  <si>
    <t>Denní kontrola kvality - 7/7 AB0/RhD novorozenec</t>
  </si>
  <si>
    <t>Denní kontrola kvality - 7/7 Fenotyp</t>
  </si>
  <si>
    <t>Denní kontrola kvality - 3/7 Screening ENZYM</t>
  </si>
  <si>
    <t>Denní kontrola kvality - 7/7 Screening NAT</t>
  </si>
  <si>
    <t>Denní kontrola kvality PAT  - 7/7 PAT</t>
  </si>
  <si>
    <t>Celková cena za období 48 měsíců bez DPH:</t>
  </si>
  <si>
    <t>DPH celkem</t>
  </si>
  <si>
    <t>Celková cena za období 48 měsíců vč. DPH:</t>
  </si>
  <si>
    <t>Monoklonální diagnostická séra anti-A a anti-B, diagnostické erytrocyty A1 a B, 2 x Anti-D - různými monoklonálními diagnostickými séry anti-D třídy IgM, která by neměla detekovat variantu DVI.</t>
  </si>
  <si>
    <t>anti-A, anti-B, anti-D (1x) - monoklonálními diagnostickými séry anti-D třídy IgM, která by neměla detekovat variantu DVI.</t>
  </si>
  <si>
    <t>Anti-D by mělo zachytávat variantu D VI.</t>
  </si>
  <si>
    <t>Dva klony pro Anti-A,Anti-B, Anti-D. Anti-D - různými monoklonálními diagnostickými séry anti-D třídy IgM, která by neměla detekovat variantu DVI.</t>
  </si>
  <si>
    <t>Panel 3 diagnostických erytrocytů s minimálním zastoupením následujících antigenů: C, Cw, c, D, E, e, K, k, Fya, Fyb, Jka, Jkb, S, s, M, N, Lea. Jedny screeningové diagnostické erytrocyty by měly mít fenotyp DCe/DCe (R1R1), a jedny fenotyp DcE/DcE (R2R2). V screenigovém panelu by měly být v homozygotním zastoupení antigeny Fya, Fyb, Jka, Jkb, S, s.</t>
  </si>
  <si>
    <t>Panel 3 diagnostických erytrocytů s minimálním zastoupením následujících antigenů: C, Cw, c, D, E, e, K, k, Fya, Fyb, Jka, Jkb, S, s, M, N, Lea. Jedny screeningové diagnostické erytrocyty by měly mít fenotyp DCe/DCe (R1R1), a jedny fenotyp DcE/DcE (R2R2). V screenigovém panelu by měly být v homozygotním zastoupení antigeny Fya, Fyb, Jka, Jkb, S, s. Předem natrávané pro ENZYMOVOU techniku.</t>
  </si>
  <si>
    <t>Komerční CE certifikované identifikační panel pro NAT techniku.</t>
  </si>
  <si>
    <t>Komerční CE certifikované identifikační panel pro ENZYMOVOU techniku - natrávené předem.</t>
  </si>
  <si>
    <t>Směs Anti- IgG + C3d</t>
  </si>
  <si>
    <t>Neutrální prostředí</t>
  </si>
  <si>
    <t>Autokontrola  NAT, ENZYM</t>
  </si>
  <si>
    <t>Směs Anti- IgG + C3d nebo neutrální prostředí</t>
  </si>
  <si>
    <t>Anti-IgG, Anti-IgA, Anti-IgM, -C3c, -C3d, kontrola</t>
  </si>
  <si>
    <t>Titr 1:10, 1:30, 1:100, 1:300, 1:1000, kontrola</t>
  </si>
  <si>
    <t>Titr IgG1 1:1, 1:100, IgG3 1:1, 1:100, kontrola, IgG 1:10</t>
  </si>
  <si>
    <t>RhD fenotyp + Kell</t>
  </si>
  <si>
    <t>Monoklonální Anti-C, Anti-c, Anti-E, Anti-e, Anti-Kell, Anti-Cw</t>
  </si>
  <si>
    <t>Erytrocytární antigeny</t>
  </si>
  <si>
    <t>Anti-Fy(a),Fy(b), Anti-Jk(a), Jk(b), Anti-Le(a),Le(b),Anti-M, N, Anti-S,s, Anti-k ( cellano) - bez nutnosti předpřipravení vzorku apod.</t>
  </si>
  <si>
    <t>Erytrocytární antigeny (Fy(a),Fy(b),Jk(a), Jk(b), Le(a),Le(b),M, N, S,s, k (cellano) )</t>
  </si>
  <si>
    <t>Název VZ: Diagnostika pro imunohematologická vyšetření se zápůjčkou 2 analyzátorů</t>
  </si>
</sst>
</file>

<file path=xl/styles.xml><?xml version="1.0" encoding="utf-8"?>
<styleSheet xmlns="http://schemas.openxmlformats.org/spreadsheetml/2006/main">
  <numFmts count="4">
    <numFmt numFmtId="164" formatCode="#,##0.00,&quot;Kč&quot;"/>
    <numFmt numFmtId="165" formatCode="_-* #,##0.00\ [$Kč-405]_-;\-* #,##0.00\ [$Kč-405]_-;_-* \-??\ [$Kč-405]_-;_-@_-"/>
    <numFmt numFmtId="166" formatCode="#,##0.00\ &quot;Kč&quot;"/>
    <numFmt numFmtId="167" formatCode="#,##0.0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Tahoma"/>
      <family val="2"/>
    </font>
    <font>
      <b/>
      <sz val="11"/>
      <color rgb="FF000000"/>
      <name val="Calibri"/>
      <family val="2"/>
    </font>
    <font>
      <b/>
      <u val="single"/>
      <sz val="13"/>
      <color rgb="FF000000"/>
      <name val="Calibri"/>
      <family val="2"/>
    </font>
    <font>
      <b/>
      <sz val="10"/>
      <color rgb="FF000000"/>
      <name val="Tahoma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rgb="FF000000"/>
      <name val="Tahoma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7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5" xfId="0" applyFont="1" applyBorder="1"/>
    <xf numFmtId="0" fontId="0" fillId="0" borderId="0" xfId="0" applyAlignment="1">
      <alignment horizontal="center"/>
    </xf>
    <xf numFmtId="0" fontId="11" fillId="0" borderId="0" xfId="0" applyFont="1"/>
    <xf numFmtId="0" fontId="0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166" fontId="0" fillId="0" borderId="4" xfId="0" applyNumberFormat="1" applyBorder="1"/>
    <xf numFmtId="0" fontId="8" fillId="0" borderId="5" xfId="0" applyFont="1" applyBorder="1" applyAlignment="1">
      <alignment horizontal="center"/>
    </xf>
    <xf numFmtId="167" fontId="0" fillId="0" borderId="4" xfId="0" applyNumberFormat="1" applyBorder="1"/>
    <xf numFmtId="167" fontId="0" fillId="0" borderId="5" xfId="0" applyNumberFormat="1" applyBorder="1"/>
    <xf numFmtId="0" fontId="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/>
    <xf numFmtId="3" fontId="0" fillId="0" borderId="0" xfId="0" applyNumberFormat="1" applyBorder="1"/>
    <xf numFmtId="9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left" wrapText="1"/>
    </xf>
    <xf numFmtId="166" fontId="10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166" fontId="10" fillId="0" borderId="15" xfId="0" applyNumberFormat="1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166" fontId="12" fillId="4" borderId="4" xfId="0" applyNumberFormat="1" applyFont="1" applyFill="1" applyBorder="1"/>
    <xf numFmtId="166" fontId="13" fillId="4" borderId="5" xfId="0" applyNumberFormat="1" applyFont="1" applyFill="1" applyBorder="1"/>
    <xf numFmtId="166" fontId="13" fillId="4" borderId="4" xfId="0" applyNumberFormat="1" applyFont="1" applyFill="1" applyBorder="1"/>
    <xf numFmtId="9" fontId="0" fillId="4" borderId="4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K75"/>
  <sheetViews>
    <sheetView showGridLines="0" tabSelected="1" workbookViewId="0" topLeftCell="A13">
      <selection activeCell="F49" sqref="F49"/>
    </sheetView>
  </sheetViews>
  <sheetFormatPr defaultColWidth="9.140625" defaultRowHeight="15"/>
  <cols>
    <col min="1" max="1" width="13.140625" style="0" customWidth="1"/>
    <col min="2" max="2" width="72.00390625" style="0" customWidth="1"/>
    <col min="3" max="3" width="19.00390625" style="0" customWidth="1"/>
    <col min="4" max="4" width="22.28125" style="0" customWidth="1"/>
    <col min="5" max="5" width="19.421875" style="0" customWidth="1"/>
    <col min="6" max="6" width="14.421875" style="0" customWidth="1"/>
    <col min="7" max="7" width="17.140625" style="0" customWidth="1"/>
    <col min="8" max="8" width="22.140625" style="0" customWidth="1"/>
    <col min="9" max="1025" width="8.7109375" style="0" customWidth="1"/>
  </cols>
  <sheetData>
    <row r="1" spans="2:6" ht="15">
      <c r="B1" s="1"/>
      <c r="F1" t="s">
        <v>0</v>
      </c>
    </row>
    <row r="2" spans="1:2" ht="15">
      <c r="A2" s="2"/>
      <c r="B2" s="3"/>
    </row>
    <row r="3" spans="1:2" ht="15">
      <c r="A3" s="2"/>
      <c r="B3" s="3"/>
    </row>
    <row r="4" spans="1:8" s="3" customFormat="1" ht="15" customHeight="1">
      <c r="A4" s="33" t="s">
        <v>90</v>
      </c>
      <c r="B4" s="33"/>
      <c r="C4" s="33"/>
      <c r="D4" s="33"/>
      <c r="E4" s="33"/>
      <c r="F4" s="33"/>
      <c r="G4" s="33"/>
      <c r="H4" s="33"/>
    </row>
    <row r="5" spans="1:8" ht="24.75" customHeight="1">
      <c r="A5" s="33"/>
      <c r="B5" s="33"/>
      <c r="C5" s="33"/>
      <c r="D5" s="33"/>
      <c r="E5" s="33"/>
      <c r="F5" s="33"/>
      <c r="G5" s="33"/>
      <c r="H5" s="33"/>
    </row>
    <row r="7" spans="1:8" ht="48" thickBot="1">
      <c r="A7" s="4" t="s">
        <v>1</v>
      </c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7" t="s">
        <v>8</v>
      </c>
    </row>
    <row r="8" spans="1:8" ht="15.75">
      <c r="A8" s="8" t="s">
        <v>9</v>
      </c>
      <c r="B8" s="9" t="s">
        <v>10</v>
      </c>
      <c r="C8" s="8">
        <v>32000</v>
      </c>
      <c r="D8" s="44">
        <v>0</v>
      </c>
      <c r="E8" s="17">
        <f aca="true" t="shared" si="0" ref="E8:E25">C8*D8</f>
        <v>0</v>
      </c>
      <c r="F8" s="47">
        <v>0</v>
      </c>
      <c r="G8" s="19">
        <f>E8*F8</f>
        <v>0</v>
      </c>
      <c r="H8" s="19">
        <f aca="true" t="shared" si="1" ref="H8:H25">E8+G8</f>
        <v>0</v>
      </c>
    </row>
    <row r="9" spans="1:8" ht="15" customHeight="1">
      <c r="A9" s="10" t="s">
        <v>11</v>
      </c>
      <c r="B9" s="9" t="s">
        <v>12</v>
      </c>
      <c r="C9" s="10">
        <v>18000</v>
      </c>
      <c r="D9" s="44">
        <v>0</v>
      </c>
      <c r="E9" s="17">
        <f t="shared" si="0"/>
        <v>0</v>
      </c>
      <c r="F9" s="47">
        <v>0</v>
      </c>
      <c r="G9" s="20">
        <f aca="true" t="shared" si="2" ref="G9:G25">E9*F9</f>
        <v>0</v>
      </c>
      <c r="H9" s="20">
        <f t="shared" si="1"/>
        <v>0</v>
      </c>
    </row>
    <row r="10" spans="1:8" ht="15" customHeight="1">
      <c r="A10" s="10" t="s">
        <v>13</v>
      </c>
      <c r="B10" s="9" t="s">
        <v>14</v>
      </c>
      <c r="C10" s="10">
        <v>64000</v>
      </c>
      <c r="D10" s="44">
        <v>0</v>
      </c>
      <c r="E10" s="17">
        <f t="shared" si="0"/>
        <v>0</v>
      </c>
      <c r="F10" s="47">
        <v>0</v>
      </c>
      <c r="G10" s="20">
        <f t="shared" si="2"/>
        <v>0</v>
      </c>
      <c r="H10" s="20">
        <f t="shared" si="1"/>
        <v>0</v>
      </c>
    </row>
    <row r="11" spans="1:8" ht="15.75" customHeight="1">
      <c r="A11" s="10" t="s">
        <v>15</v>
      </c>
      <c r="B11" s="9" t="s">
        <v>16</v>
      </c>
      <c r="C11" s="10">
        <v>5000</v>
      </c>
      <c r="D11" s="44">
        <v>0</v>
      </c>
      <c r="E11" s="17">
        <f t="shared" si="0"/>
        <v>0</v>
      </c>
      <c r="F11" s="47">
        <v>0</v>
      </c>
      <c r="G11" s="20">
        <f t="shared" si="2"/>
        <v>0</v>
      </c>
      <c r="H11" s="20">
        <f t="shared" si="1"/>
        <v>0</v>
      </c>
    </row>
    <row r="12" spans="1:8" ht="15.75" customHeight="1">
      <c r="A12" s="11" t="s">
        <v>17</v>
      </c>
      <c r="B12" s="9" t="s">
        <v>18</v>
      </c>
      <c r="C12" s="10">
        <v>57000</v>
      </c>
      <c r="D12" s="44">
        <v>0</v>
      </c>
      <c r="E12" s="17">
        <f t="shared" si="0"/>
        <v>0</v>
      </c>
      <c r="F12" s="47">
        <v>0</v>
      </c>
      <c r="G12" s="20">
        <f t="shared" si="2"/>
        <v>0</v>
      </c>
      <c r="H12" s="20">
        <f t="shared" si="1"/>
        <v>0</v>
      </c>
    </row>
    <row r="13" spans="1:8" ht="15.75" customHeight="1">
      <c r="A13" s="11" t="s">
        <v>19</v>
      </c>
      <c r="B13" s="9" t="s">
        <v>20</v>
      </c>
      <c r="C13" s="10">
        <v>10000</v>
      </c>
      <c r="D13" s="44">
        <v>0</v>
      </c>
      <c r="E13" s="17">
        <f t="shared" si="0"/>
        <v>0</v>
      </c>
      <c r="F13" s="47">
        <v>0</v>
      </c>
      <c r="G13" s="20">
        <f t="shared" si="2"/>
        <v>0</v>
      </c>
      <c r="H13" s="20">
        <f t="shared" si="1"/>
        <v>0</v>
      </c>
    </row>
    <row r="14" spans="1:8" ht="15.75" customHeight="1">
      <c r="A14" s="11" t="s">
        <v>21</v>
      </c>
      <c r="B14" s="9" t="s">
        <v>22</v>
      </c>
      <c r="C14" s="10">
        <v>4800</v>
      </c>
      <c r="D14" s="44">
        <v>0</v>
      </c>
      <c r="E14" s="17">
        <f t="shared" si="0"/>
        <v>0</v>
      </c>
      <c r="F14" s="47">
        <v>0</v>
      </c>
      <c r="G14" s="20">
        <f t="shared" si="2"/>
        <v>0</v>
      </c>
      <c r="H14" s="20">
        <f t="shared" si="1"/>
        <v>0</v>
      </c>
    </row>
    <row r="15" spans="1:11" ht="15.75" customHeight="1">
      <c r="A15" s="11" t="s">
        <v>23</v>
      </c>
      <c r="B15" s="9" t="s">
        <v>24</v>
      </c>
      <c r="C15" s="10">
        <v>3500</v>
      </c>
      <c r="D15" s="44">
        <v>0</v>
      </c>
      <c r="E15" s="17">
        <f t="shared" si="0"/>
        <v>0</v>
      </c>
      <c r="F15" s="47">
        <v>0</v>
      </c>
      <c r="G15" s="20">
        <f t="shared" si="2"/>
        <v>0</v>
      </c>
      <c r="H15" s="20">
        <f t="shared" si="1"/>
        <v>0</v>
      </c>
      <c r="K15" s="3"/>
    </row>
    <row r="16" spans="1:11" ht="15.75" customHeight="1">
      <c r="A16" s="11" t="s">
        <v>25</v>
      </c>
      <c r="B16" s="9" t="s">
        <v>26</v>
      </c>
      <c r="C16" s="10">
        <v>92000</v>
      </c>
      <c r="D16" s="44">
        <v>0</v>
      </c>
      <c r="E16" s="17">
        <f t="shared" si="0"/>
        <v>0</v>
      </c>
      <c r="F16" s="47">
        <v>0</v>
      </c>
      <c r="G16" s="20">
        <f t="shared" si="2"/>
        <v>0</v>
      </c>
      <c r="H16" s="20">
        <f t="shared" si="1"/>
        <v>0</v>
      </c>
      <c r="K16" s="3"/>
    </row>
    <row r="17" spans="1:11" ht="15.75" customHeight="1">
      <c r="A17" s="11" t="s">
        <v>27</v>
      </c>
      <c r="B17" s="9" t="s">
        <v>28</v>
      </c>
      <c r="C17" s="10">
        <v>800</v>
      </c>
      <c r="D17" s="44">
        <v>0</v>
      </c>
      <c r="E17" s="17">
        <f t="shared" si="0"/>
        <v>0</v>
      </c>
      <c r="F17" s="47">
        <v>0</v>
      </c>
      <c r="G17" s="20">
        <f t="shared" si="2"/>
        <v>0</v>
      </c>
      <c r="H17" s="20">
        <f t="shared" si="1"/>
        <v>0</v>
      </c>
      <c r="K17" s="3"/>
    </row>
    <row r="18" spans="1:8" ht="15.75" customHeight="1">
      <c r="A18" s="11" t="s">
        <v>29</v>
      </c>
      <c r="B18" s="9" t="s">
        <v>30</v>
      </c>
      <c r="C18" s="10">
        <v>5700</v>
      </c>
      <c r="D18" s="44">
        <v>0</v>
      </c>
      <c r="E18" s="17">
        <f t="shared" si="0"/>
        <v>0</v>
      </c>
      <c r="F18" s="47">
        <v>0</v>
      </c>
      <c r="G18" s="20">
        <f t="shared" si="2"/>
        <v>0</v>
      </c>
      <c r="H18" s="20">
        <f t="shared" si="1"/>
        <v>0</v>
      </c>
    </row>
    <row r="19" spans="1:8" ht="15.75" customHeight="1">
      <c r="A19" s="11" t="s">
        <v>31</v>
      </c>
      <c r="B19" s="9" t="s">
        <v>32</v>
      </c>
      <c r="C19" s="10">
        <v>6000</v>
      </c>
      <c r="D19" s="44">
        <v>0</v>
      </c>
      <c r="E19" s="17">
        <f t="shared" si="0"/>
        <v>0</v>
      </c>
      <c r="F19" s="47">
        <v>0</v>
      </c>
      <c r="G19" s="20">
        <f t="shared" si="2"/>
        <v>0</v>
      </c>
      <c r="H19" s="20">
        <f t="shared" si="1"/>
        <v>0</v>
      </c>
    </row>
    <row r="20" spans="1:8" ht="15.75" customHeight="1">
      <c r="A20" s="11" t="s">
        <v>33</v>
      </c>
      <c r="B20" s="9" t="s">
        <v>34</v>
      </c>
      <c r="C20" s="10">
        <v>800</v>
      </c>
      <c r="D20" s="44">
        <v>0</v>
      </c>
      <c r="E20" s="17">
        <f t="shared" si="0"/>
        <v>0</v>
      </c>
      <c r="F20" s="47">
        <v>0</v>
      </c>
      <c r="G20" s="20">
        <f t="shared" si="2"/>
        <v>0</v>
      </c>
      <c r="H20" s="20">
        <f t="shared" si="1"/>
        <v>0</v>
      </c>
    </row>
    <row r="21" spans="1:8" ht="15.75" customHeight="1">
      <c r="A21" s="11" t="s">
        <v>35</v>
      </c>
      <c r="B21" s="9" t="s">
        <v>36</v>
      </c>
      <c r="C21" s="10">
        <v>450</v>
      </c>
      <c r="D21" s="44">
        <v>0</v>
      </c>
      <c r="E21" s="17">
        <f t="shared" si="0"/>
        <v>0</v>
      </c>
      <c r="F21" s="47">
        <v>0</v>
      </c>
      <c r="G21" s="20">
        <f t="shared" si="2"/>
        <v>0</v>
      </c>
      <c r="H21" s="20">
        <f t="shared" si="1"/>
        <v>0</v>
      </c>
    </row>
    <row r="22" spans="1:8" ht="15.75" customHeight="1">
      <c r="A22" s="11" t="s">
        <v>37</v>
      </c>
      <c r="B22" s="9" t="s">
        <v>38</v>
      </c>
      <c r="C22" s="10">
        <v>200</v>
      </c>
      <c r="D22" s="44">
        <v>0</v>
      </c>
      <c r="E22" s="17">
        <f t="shared" si="0"/>
        <v>0</v>
      </c>
      <c r="F22" s="47">
        <v>0</v>
      </c>
      <c r="G22" s="20">
        <f t="shared" si="2"/>
        <v>0</v>
      </c>
      <c r="H22" s="20">
        <f t="shared" si="1"/>
        <v>0</v>
      </c>
    </row>
    <row r="23" spans="1:8" ht="15.75" customHeight="1">
      <c r="A23" s="11" t="s">
        <v>39</v>
      </c>
      <c r="B23" s="9" t="s">
        <v>40</v>
      </c>
      <c r="C23" s="10">
        <v>600</v>
      </c>
      <c r="D23" s="44">
        <v>0</v>
      </c>
      <c r="E23" s="17">
        <f t="shared" si="0"/>
        <v>0</v>
      </c>
      <c r="F23" s="47">
        <v>0</v>
      </c>
      <c r="G23" s="20">
        <f t="shared" si="2"/>
        <v>0</v>
      </c>
      <c r="H23" s="20">
        <f t="shared" si="1"/>
        <v>0</v>
      </c>
    </row>
    <row r="24" spans="1:8" ht="15.75" customHeight="1">
      <c r="A24" s="11" t="s">
        <v>41</v>
      </c>
      <c r="B24" s="9" t="s">
        <v>42</v>
      </c>
      <c r="C24" s="10">
        <v>300</v>
      </c>
      <c r="D24" s="44">
        <v>0</v>
      </c>
      <c r="E24" s="17">
        <f t="shared" si="0"/>
        <v>0</v>
      </c>
      <c r="F24" s="47">
        <v>0</v>
      </c>
      <c r="G24" s="20">
        <f t="shared" si="2"/>
        <v>0</v>
      </c>
      <c r="H24" s="20">
        <f t="shared" si="1"/>
        <v>0</v>
      </c>
    </row>
    <row r="25" spans="1:8" ht="15" customHeight="1">
      <c r="A25" s="11" t="s">
        <v>43</v>
      </c>
      <c r="B25" s="12" t="s">
        <v>44</v>
      </c>
      <c r="C25" s="10">
        <v>1800</v>
      </c>
      <c r="D25" s="44">
        <v>0</v>
      </c>
      <c r="E25" s="17">
        <f t="shared" si="0"/>
        <v>0</v>
      </c>
      <c r="F25" s="47">
        <v>0</v>
      </c>
      <c r="G25" s="20">
        <f t="shared" si="2"/>
        <v>0</v>
      </c>
      <c r="H25" s="20">
        <f t="shared" si="1"/>
        <v>0</v>
      </c>
    </row>
    <row r="26" spans="1:8" ht="15.75">
      <c r="A26" s="30" t="s">
        <v>45</v>
      </c>
      <c r="B26" s="36" t="s">
        <v>89</v>
      </c>
      <c r="C26" s="37"/>
      <c r="D26" s="37"/>
      <c r="E26" s="37"/>
      <c r="F26" s="37"/>
      <c r="G26" s="37"/>
      <c r="H26" s="38"/>
    </row>
    <row r="27" spans="1:8" ht="15.75" customHeight="1">
      <c r="A27" s="31"/>
      <c r="B27" s="9" t="s">
        <v>46</v>
      </c>
      <c r="C27" s="18">
        <v>1200</v>
      </c>
      <c r="D27" s="45">
        <v>0</v>
      </c>
      <c r="E27" s="17">
        <f aca="true" t="shared" si="3" ref="E27:E37">C27*D27</f>
        <v>0</v>
      </c>
      <c r="F27" s="47">
        <v>0</v>
      </c>
      <c r="G27" s="20">
        <f aca="true" t="shared" si="4" ref="G27:G37">E27*F27</f>
        <v>0</v>
      </c>
      <c r="H27" s="20">
        <f aca="true" t="shared" si="5" ref="H27:H37">E27+G27</f>
        <v>0</v>
      </c>
    </row>
    <row r="28" spans="1:8" ht="15.75">
      <c r="A28" s="31"/>
      <c r="B28" s="9" t="s">
        <v>47</v>
      </c>
      <c r="C28" s="18">
        <v>1200</v>
      </c>
      <c r="D28" s="45">
        <v>0</v>
      </c>
      <c r="E28" s="17">
        <f t="shared" si="3"/>
        <v>0</v>
      </c>
      <c r="F28" s="47">
        <v>0</v>
      </c>
      <c r="G28" s="20">
        <f t="shared" si="4"/>
        <v>0</v>
      </c>
      <c r="H28" s="20">
        <f t="shared" si="5"/>
        <v>0</v>
      </c>
    </row>
    <row r="29" spans="1:8" ht="15.75">
      <c r="A29" s="31"/>
      <c r="B29" s="9" t="s">
        <v>48</v>
      </c>
      <c r="C29" s="18">
        <v>1200</v>
      </c>
      <c r="D29" s="45">
        <v>0</v>
      </c>
      <c r="E29" s="17">
        <f t="shared" si="3"/>
        <v>0</v>
      </c>
      <c r="F29" s="47">
        <v>0</v>
      </c>
      <c r="G29" s="20">
        <f t="shared" si="4"/>
        <v>0</v>
      </c>
      <c r="H29" s="20">
        <f t="shared" si="5"/>
        <v>0</v>
      </c>
    </row>
    <row r="30" spans="1:8" ht="15.75">
      <c r="A30" s="31"/>
      <c r="B30" s="9" t="s">
        <v>49</v>
      </c>
      <c r="C30" s="18">
        <v>1200</v>
      </c>
      <c r="D30" s="45">
        <v>0</v>
      </c>
      <c r="E30" s="17">
        <f t="shared" si="3"/>
        <v>0</v>
      </c>
      <c r="F30" s="47">
        <v>0</v>
      </c>
      <c r="G30" s="20">
        <f t="shared" si="4"/>
        <v>0</v>
      </c>
      <c r="H30" s="20">
        <f t="shared" si="5"/>
        <v>0</v>
      </c>
    </row>
    <row r="31" spans="1:8" ht="15.75">
      <c r="A31" s="31"/>
      <c r="B31" s="9" t="s">
        <v>50</v>
      </c>
      <c r="C31" s="18">
        <v>1200</v>
      </c>
      <c r="D31" s="45">
        <v>0</v>
      </c>
      <c r="E31" s="17">
        <f t="shared" si="3"/>
        <v>0</v>
      </c>
      <c r="F31" s="47">
        <v>0</v>
      </c>
      <c r="G31" s="20">
        <f t="shared" si="4"/>
        <v>0</v>
      </c>
      <c r="H31" s="20">
        <f t="shared" si="5"/>
        <v>0</v>
      </c>
    </row>
    <row r="32" spans="1:8" ht="15.75">
      <c r="A32" s="31"/>
      <c r="B32" s="9" t="s">
        <v>51</v>
      </c>
      <c r="C32" s="18">
        <v>1200</v>
      </c>
      <c r="D32" s="45">
        <v>0</v>
      </c>
      <c r="E32" s="17">
        <f t="shared" si="3"/>
        <v>0</v>
      </c>
      <c r="F32" s="47">
        <v>0</v>
      </c>
      <c r="G32" s="20">
        <f t="shared" si="4"/>
        <v>0</v>
      </c>
      <c r="H32" s="20">
        <f t="shared" si="5"/>
        <v>0</v>
      </c>
    </row>
    <row r="33" spans="1:8" ht="15.75">
      <c r="A33" s="31"/>
      <c r="B33" s="9" t="s">
        <v>52</v>
      </c>
      <c r="C33" s="18">
        <v>1200</v>
      </c>
      <c r="D33" s="45">
        <v>0</v>
      </c>
      <c r="E33" s="17">
        <f t="shared" si="3"/>
        <v>0</v>
      </c>
      <c r="F33" s="47">
        <v>0</v>
      </c>
      <c r="G33" s="20">
        <f t="shared" si="4"/>
        <v>0</v>
      </c>
      <c r="H33" s="20">
        <f t="shared" si="5"/>
        <v>0</v>
      </c>
    </row>
    <row r="34" spans="1:8" ht="15.75">
      <c r="A34" s="31"/>
      <c r="B34" s="9" t="s">
        <v>53</v>
      </c>
      <c r="C34" s="18">
        <v>1200</v>
      </c>
      <c r="D34" s="45">
        <v>0</v>
      </c>
      <c r="E34" s="17">
        <f t="shared" si="3"/>
        <v>0</v>
      </c>
      <c r="F34" s="47">
        <v>0</v>
      </c>
      <c r="G34" s="20">
        <f t="shared" si="4"/>
        <v>0</v>
      </c>
      <c r="H34" s="20">
        <f t="shared" si="5"/>
        <v>0</v>
      </c>
    </row>
    <row r="35" spans="1:8" ht="15.75">
      <c r="A35" s="31"/>
      <c r="B35" s="9" t="s">
        <v>54</v>
      </c>
      <c r="C35" s="18">
        <v>1200</v>
      </c>
      <c r="D35" s="45">
        <v>0</v>
      </c>
      <c r="E35" s="17">
        <f t="shared" si="3"/>
        <v>0</v>
      </c>
      <c r="F35" s="47">
        <v>0</v>
      </c>
      <c r="G35" s="20">
        <f t="shared" si="4"/>
        <v>0</v>
      </c>
      <c r="H35" s="20">
        <f t="shared" si="5"/>
        <v>0</v>
      </c>
    </row>
    <row r="36" spans="1:8" ht="15.75">
      <c r="A36" s="31"/>
      <c r="B36" s="9" t="s">
        <v>55</v>
      </c>
      <c r="C36" s="18">
        <v>1200</v>
      </c>
      <c r="D36" s="45">
        <v>0</v>
      </c>
      <c r="E36" s="17">
        <f t="shared" si="3"/>
        <v>0</v>
      </c>
      <c r="F36" s="47">
        <v>0</v>
      </c>
      <c r="G36" s="20">
        <f t="shared" si="4"/>
        <v>0</v>
      </c>
      <c r="H36" s="20">
        <f t="shared" si="5"/>
        <v>0</v>
      </c>
    </row>
    <row r="37" spans="1:8" ht="15.75">
      <c r="A37" s="32"/>
      <c r="B37" s="9" t="s">
        <v>56</v>
      </c>
      <c r="C37" s="18">
        <v>1200</v>
      </c>
      <c r="D37" s="45">
        <v>0</v>
      </c>
      <c r="E37" s="17">
        <f t="shared" si="3"/>
        <v>0</v>
      </c>
      <c r="F37" s="47">
        <v>0</v>
      </c>
      <c r="G37" s="20">
        <f t="shared" si="4"/>
        <v>0</v>
      </c>
      <c r="H37" s="20">
        <f t="shared" si="5"/>
        <v>0</v>
      </c>
    </row>
    <row r="38" spans="1:8" ht="15.75">
      <c r="A38" s="30" t="s">
        <v>57</v>
      </c>
      <c r="B38" s="36" t="s">
        <v>58</v>
      </c>
      <c r="C38" s="37"/>
      <c r="D38" s="37"/>
      <c r="E38" s="37"/>
      <c r="F38" s="37"/>
      <c r="G38" s="37"/>
      <c r="H38" s="38"/>
    </row>
    <row r="39" spans="1:8" ht="15.75">
      <c r="A39" s="31"/>
      <c r="B39" s="9" t="s">
        <v>59</v>
      </c>
      <c r="C39" s="18">
        <v>4368</v>
      </c>
      <c r="D39" s="46">
        <v>0</v>
      </c>
      <c r="E39" s="17">
        <f aca="true" t="shared" si="6" ref="E39:E46">C39*D39</f>
        <v>0</v>
      </c>
      <c r="F39" s="47">
        <v>0</v>
      </c>
      <c r="G39" s="20">
        <f aca="true" t="shared" si="7" ref="G39:G46">E39*F39</f>
        <v>0</v>
      </c>
      <c r="H39" s="20">
        <f aca="true" t="shared" si="8" ref="H39:H46">E39+G39</f>
        <v>0</v>
      </c>
    </row>
    <row r="40" spans="1:8" ht="15.75">
      <c r="A40" s="31"/>
      <c r="B40" s="9" t="s">
        <v>60</v>
      </c>
      <c r="C40" s="18">
        <v>2912</v>
      </c>
      <c r="D40" s="46">
        <v>0</v>
      </c>
      <c r="E40" s="17">
        <f t="shared" si="6"/>
        <v>0</v>
      </c>
      <c r="F40" s="47">
        <v>0</v>
      </c>
      <c r="G40" s="20">
        <f t="shared" si="7"/>
        <v>0</v>
      </c>
      <c r="H40" s="20">
        <f t="shared" si="8"/>
        <v>0</v>
      </c>
    </row>
    <row r="41" spans="1:8" ht="15.75">
      <c r="A41" s="31"/>
      <c r="B41" s="9" t="s">
        <v>61</v>
      </c>
      <c r="C41" s="18">
        <v>2080</v>
      </c>
      <c r="D41" s="46">
        <v>0</v>
      </c>
      <c r="E41" s="17">
        <f t="shared" si="6"/>
        <v>0</v>
      </c>
      <c r="F41" s="47">
        <v>0</v>
      </c>
      <c r="G41" s="20">
        <f t="shared" si="7"/>
        <v>0</v>
      </c>
      <c r="H41" s="20">
        <f t="shared" si="8"/>
        <v>0</v>
      </c>
    </row>
    <row r="42" spans="1:8" ht="15.75">
      <c r="A42" s="31"/>
      <c r="B42" s="9" t="s">
        <v>62</v>
      </c>
      <c r="C42" s="18">
        <v>4368</v>
      </c>
      <c r="D42" s="46">
        <v>0</v>
      </c>
      <c r="E42" s="17">
        <f t="shared" si="6"/>
        <v>0</v>
      </c>
      <c r="F42" s="47">
        <v>0</v>
      </c>
      <c r="G42" s="20">
        <f t="shared" si="7"/>
        <v>0</v>
      </c>
      <c r="H42" s="20">
        <f t="shared" si="8"/>
        <v>0</v>
      </c>
    </row>
    <row r="43" spans="1:8" ht="15.75">
      <c r="A43" s="31"/>
      <c r="B43" s="9" t="s">
        <v>63</v>
      </c>
      <c r="C43" s="18">
        <v>2912</v>
      </c>
      <c r="D43" s="46">
        <v>0</v>
      </c>
      <c r="E43" s="17">
        <f t="shared" si="6"/>
        <v>0</v>
      </c>
      <c r="F43" s="47">
        <v>0</v>
      </c>
      <c r="G43" s="20">
        <f t="shared" si="7"/>
        <v>0</v>
      </c>
      <c r="H43" s="20">
        <f t="shared" si="8"/>
        <v>0</v>
      </c>
    </row>
    <row r="44" spans="1:8" ht="15.75">
      <c r="A44" s="31"/>
      <c r="B44" s="9" t="s">
        <v>64</v>
      </c>
      <c r="C44" s="18">
        <v>1248</v>
      </c>
      <c r="D44" s="46">
        <v>0</v>
      </c>
      <c r="E44" s="17">
        <f t="shared" si="6"/>
        <v>0</v>
      </c>
      <c r="F44" s="47">
        <v>0</v>
      </c>
      <c r="G44" s="20">
        <f t="shared" si="7"/>
        <v>0</v>
      </c>
      <c r="H44" s="20">
        <f t="shared" si="8"/>
        <v>0</v>
      </c>
    </row>
    <row r="45" spans="1:8" ht="15.75">
      <c r="A45" s="31"/>
      <c r="B45" s="9" t="s">
        <v>65</v>
      </c>
      <c r="C45" s="18">
        <v>2912</v>
      </c>
      <c r="D45" s="46">
        <v>0</v>
      </c>
      <c r="E45" s="17">
        <f t="shared" si="6"/>
        <v>0</v>
      </c>
      <c r="F45" s="47">
        <v>0</v>
      </c>
      <c r="G45" s="20">
        <f t="shared" si="7"/>
        <v>0</v>
      </c>
      <c r="H45" s="20">
        <f t="shared" si="8"/>
        <v>0</v>
      </c>
    </row>
    <row r="46" spans="1:8" ht="15.75">
      <c r="A46" s="32"/>
      <c r="B46" s="9" t="s">
        <v>66</v>
      </c>
      <c r="C46" s="18">
        <v>2912</v>
      </c>
      <c r="D46" s="46">
        <v>0</v>
      </c>
      <c r="E46" s="17">
        <f t="shared" si="6"/>
        <v>0</v>
      </c>
      <c r="F46" s="47">
        <v>0</v>
      </c>
      <c r="G46" s="20">
        <f t="shared" si="7"/>
        <v>0</v>
      </c>
      <c r="H46" s="20">
        <f t="shared" si="8"/>
        <v>0</v>
      </c>
    </row>
    <row r="47" spans="1:8" ht="15">
      <c r="A47" s="21"/>
      <c r="B47" s="22"/>
      <c r="C47" s="23"/>
      <c r="D47" s="24"/>
      <c r="E47" s="25"/>
      <c r="F47" s="26"/>
      <c r="G47" s="27"/>
      <c r="H47" s="29"/>
    </row>
    <row r="48" spans="1:8" ht="15">
      <c r="A48" s="21"/>
      <c r="B48" s="22"/>
      <c r="C48" s="23"/>
      <c r="D48" s="24"/>
      <c r="E48" s="25"/>
      <c r="F48" s="26"/>
      <c r="G48" s="27"/>
      <c r="H48" s="27"/>
    </row>
    <row r="49" spans="1:8" ht="15">
      <c r="A49" s="21"/>
      <c r="B49" s="22"/>
      <c r="C49" s="23"/>
      <c r="D49" s="24"/>
      <c r="E49" s="25"/>
      <c r="F49" s="26"/>
      <c r="G49" s="27"/>
      <c r="H49" s="27"/>
    </row>
    <row r="50" spans="1:8" ht="15">
      <c r="A50" s="21"/>
      <c r="B50" s="22"/>
      <c r="C50" s="21"/>
      <c r="D50" s="28"/>
      <c r="E50" s="25"/>
      <c r="F50" s="26"/>
      <c r="G50" s="29"/>
      <c r="H50" s="27"/>
    </row>
    <row r="51" ht="15.75" thickBot="1">
      <c r="A51" s="13"/>
    </row>
    <row r="52" spans="1:8" ht="18.75" customHeight="1" thickBot="1">
      <c r="A52" s="13"/>
      <c r="B52" s="3"/>
      <c r="C52" s="34" t="s">
        <v>67</v>
      </c>
      <c r="D52" s="34"/>
      <c r="E52" s="34"/>
      <c r="F52" s="34"/>
      <c r="G52" s="35">
        <f>SUM(E8:E49)</f>
        <v>0</v>
      </c>
      <c r="H52" s="35"/>
    </row>
    <row r="53" spans="1:8" ht="18" customHeight="1">
      <c r="A53" s="13"/>
      <c r="B53" s="14"/>
      <c r="C53" s="39" t="s">
        <v>68</v>
      </c>
      <c r="D53" s="39"/>
      <c r="E53" s="39"/>
      <c r="F53" s="39"/>
      <c r="G53" s="35">
        <f>SUM(G8:G49)</f>
        <v>0</v>
      </c>
      <c r="H53" s="35"/>
    </row>
    <row r="54" spans="1:8" ht="18.75" customHeight="1" thickBot="1">
      <c r="A54" s="13"/>
      <c r="C54" s="40" t="s">
        <v>69</v>
      </c>
      <c r="D54" s="40"/>
      <c r="E54" s="40"/>
      <c r="F54" s="40"/>
      <c r="G54" s="41">
        <f>SUM(H8:H49)</f>
        <v>0</v>
      </c>
      <c r="H54" s="41"/>
    </row>
    <row r="55" spans="1:2" ht="15">
      <c r="A55" s="13"/>
      <c r="B55" s="3"/>
    </row>
    <row r="56" ht="15">
      <c r="A56" s="13"/>
    </row>
    <row r="57" spans="1:6" ht="60">
      <c r="A57" s="15" t="s">
        <v>10</v>
      </c>
      <c r="B57" s="42" t="s">
        <v>70</v>
      </c>
      <c r="C57" s="42"/>
      <c r="D57" s="42"/>
      <c r="E57" s="42"/>
      <c r="F57" s="42"/>
    </row>
    <row r="58" spans="1:6" ht="60">
      <c r="A58" s="15" t="s">
        <v>12</v>
      </c>
      <c r="B58" s="42" t="s">
        <v>71</v>
      </c>
      <c r="C58" s="42"/>
      <c r="D58" s="42"/>
      <c r="E58" s="42"/>
      <c r="F58" s="42"/>
    </row>
    <row r="59" spans="1:6" ht="75">
      <c r="A59" s="15" t="s">
        <v>14</v>
      </c>
      <c r="B59" s="42" t="s">
        <v>72</v>
      </c>
      <c r="C59" s="42"/>
      <c r="D59" s="42"/>
      <c r="E59" s="42"/>
      <c r="F59" s="42"/>
    </row>
    <row r="60" spans="1:6" ht="45">
      <c r="A60" s="15" t="s">
        <v>16</v>
      </c>
      <c r="B60" s="42" t="s">
        <v>73</v>
      </c>
      <c r="C60" s="42"/>
      <c r="D60" s="42"/>
      <c r="E60" s="42"/>
      <c r="F60" s="42"/>
    </row>
    <row r="61" spans="1:6" ht="45">
      <c r="A61" s="15" t="s">
        <v>18</v>
      </c>
      <c r="B61" s="42" t="s">
        <v>74</v>
      </c>
      <c r="C61" s="42"/>
      <c r="D61" s="42"/>
      <c r="E61" s="42"/>
      <c r="F61" s="42"/>
    </row>
    <row r="62" spans="1:6" ht="45">
      <c r="A62" s="15" t="s">
        <v>20</v>
      </c>
      <c r="B62" s="42" t="s">
        <v>75</v>
      </c>
      <c r="C62" s="42"/>
      <c r="D62" s="42"/>
      <c r="E62" s="42"/>
      <c r="F62" s="42"/>
    </row>
    <row r="63" spans="1:6" ht="45">
      <c r="A63" s="15" t="s">
        <v>22</v>
      </c>
      <c r="B63" s="42" t="s">
        <v>76</v>
      </c>
      <c r="C63" s="42"/>
      <c r="D63" s="42"/>
      <c r="E63" s="42"/>
      <c r="F63" s="42"/>
    </row>
    <row r="64" spans="1:6" ht="45">
      <c r="A64" s="15" t="s">
        <v>24</v>
      </c>
      <c r="B64" s="42" t="s">
        <v>77</v>
      </c>
      <c r="C64" s="42"/>
      <c r="D64" s="42"/>
      <c r="E64" s="42"/>
      <c r="F64" s="42"/>
    </row>
    <row r="65" spans="1:6" ht="45">
      <c r="A65" s="15" t="s">
        <v>26</v>
      </c>
      <c r="B65" s="42" t="s">
        <v>78</v>
      </c>
      <c r="C65" s="42"/>
      <c r="D65" s="42"/>
      <c r="E65" s="42"/>
      <c r="F65" s="42"/>
    </row>
    <row r="66" spans="1:6" ht="35.25" customHeight="1">
      <c r="A66" s="15" t="s">
        <v>28</v>
      </c>
      <c r="B66" s="42" t="s">
        <v>79</v>
      </c>
      <c r="C66" s="42"/>
      <c r="D66" s="42"/>
      <c r="E66" s="42"/>
      <c r="F66" s="42"/>
    </row>
    <row r="67" spans="1:6" ht="30">
      <c r="A67" s="15" t="s">
        <v>80</v>
      </c>
      <c r="B67" s="42" t="s">
        <v>81</v>
      </c>
      <c r="C67" s="42"/>
      <c r="D67" s="42"/>
      <c r="E67" s="42"/>
      <c r="F67" s="42"/>
    </row>
    <row r="68" spans="1:6" ht="15" customHeight="1">
      <c r="A68" s="15" t="s">
        <v>32</v>
      </c>
      <c r="B68" s="42" t="s">
        <v>78</v>
      </c>
      <c r="C68" s="42"/>
      <c r="D68" s="42"/>
      <c r="E68" s="42"/>
      <c r="F68" s="42"/>
    </row>
    <row r="69" spans="1:6" ht="45">
      <c r="A69" s="15" t="s">
        <v>34</v>
      </c>
      <c r="B69" s="42" t="s">
        <v>82</v>
      </c>
      <c r="C69" s="42"/>
      <c r="D69" s="42"/>
      <c r="E69" s="42"/>
      <c r="F69" s="42"/>
    </row>
    <row r="70" spans="1:6" ht="30" customHeight="1">
      <c r="A70" s="16" t="s">
        <v>36</v>
      </c>
      <c r="B70" s="43" t="s">
        <v>83</v>
      </c>
      <c r="C70" s="43"/>
      <c r="D70" s="43"/>
      <c r="E70" s="43"/>
      <c r="F70" s="43"/>
    </row>
    <row r="71" spans="1:6" ht="45">
      <c r="A71" s="16" t="s">
        <v>38</v>
      </c>
      <c r="B71" s="43" t="s">
        <v>84</v>
      </c>
      <c r="C71" s="43"/>
      <c r="D71" s="43"/>
      <c r="E71" s="43"/>
      <c r="F71" s="43"/>
    </row>
    <row r="72" spans="1:6" ht="45">
      <c r="A72" s="16" t="s">
        <v>40</v>
      </c>
      <c r="B72" s="43" t="s">
        <v>78</v>
      </c>
      <c r="C72" s="43"/>
      <c r="D72" s="43"/>
      <c r="E72" s="43"/>
      <c r="F72" s="43"/>
    </row>
    <row r="73" spans="1:6" ht="45">
      <c r="A73" s="16" t="s">
        <v>42</v>
      </c>
      <c r="B73" s="43" t="s">
        <v>79</v>
      </c>
      <c r="C73" s="43"/>
      <c r="D73" s="43"/>
      <c r="E73" s="43"/>
      <c r="F73" s="43"/>
    </row>
    <row r="74" spans="1:6" ht="30">
      <c r="A74" s="16" t="s">
        <v>85</v>
      </c>
      <c r="B74" s="43" t="s">
        <v>86</v>
      </c>
      <c r="C74" s="43"/>
      <c r="D74" s="43"/>
      <c r="E74" s="43"/>
      <c r="F74" s="43"/>
    </row>
    <row r="75" spans="1:6" ht="30">
      <c r="A75" s="16" t="s">
        <v>87</v>
      </c>
      <c r="B75" s="43" t="s">
        <v>88</v>
      </c>
      <c r="C75" s="43"/>
      <c r="D75" s="43"/>
      <c r="E75" s="43"/>
      <c r="F75" s="43"/>
    </row>
  </sheetData>
  <mergeCells count="30">
    <mergeCell ref="B68:F68"/>
    <mergeCell ref="B69:F69"/>
    <mergeCell ref="B75:F75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58:F58"/>
    <mergeCell ref="B59:F59"/>
    <mergeCell ref="B60:F60"/>
    <mergeCell ref="B61:F61"/>
    <mergeCell ref="B62:F62"/>
    <mergeCell ref="C53:F53"/>
    <mergeCell ref="G53:H53"/>
    <mergeCell ref="C54:F54"/>
    <mergeCell ref="G54:H54"/>
    <mergeCell ref="B57:F57"/>
    <mergeCell ref="A26:A37"/>
    <mergeCell ref="A38:A46"/>
    <mergeCell ref="A4:H5"/>
    <mergeCell ref="C52:F52"/>
    <mergeCell ref="G52:H52"/>
    <mergeCell ref="B26:H26"/>
    <mergeCell ref="B38:H38"/>
  </mergeCells>
  <printOptions/>
  <pageMargins left="0.708333333333333" right="0.708333333333333" top="0.7875" bottom="0.7875" header="0.511805555555555" footer="0.511805555555555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balejova</dc:creator>
  <cp:keywords/>
  <dc:description/>
  <cp:lastModifiedBy>beznoskova</cp:lastModifiedBy>
  <cp:lastPrinted>2021-06-22T10:05:04Z</cp:lastPrinted>
  <dcterms:created xsi:type="dcterms:W3CDTF">2018-12-07T13:29:16Z</dcterms:created>
  <dcterms:modified xsi:type="dcterms:W3CDTF">2021-08-25T12:15:50Z</dcterms:modified>
  <cp:category/>
  <cp:version/>
  <cp:contentType/>
  <cp:contentStatus/>
  <cp:revision>5</cp:revision>
</cp:coreProperties>
</file>