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hdalp.NEMCKR.000\Desktop\USTREDNA\VZ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5" i="1" l="1"/>
  <c r="E16" i="1"/>
  <c r="E17" i="1"/>
  <c r="E14" i="1"/>
  <c r="E10" i="1"/>
  <c r="E12" i="1"/>
  <c r="E9" i="1"/>
  <c r="E6" i="1"/>
  <c r="E7" i="1"/>
  <c r="E5" i="1"/>
  <c r="E18" i="1" l="1"/>
  <c r="E21" i="1" s="1"/>
</calcChain>
</file>

<file path=xl/sharedStrings.xml><?xml version="1.0" encoding="utf-8"?>
<sst xmlns="http://schemas.openxmlformats.org/spreadsheetml/2006/main" count="31" uniqueCount="27">
  <si>
    <t>ks</t>
  </si>
  <si>
    <t>cena za ks</t>
  </si>
  <si>
    <t>celkem</t>
  </si>
  <si>
    <t xml:space="preserve">PBXact UC 400. 400 users license / 150 simultaneous calls </t>
  </si>
  <si>
    <t>Sangoma A101DE 1 port T1/E1/J1 PCI Express 1024 tap (128ms) hardware based echo canceller across 30 channels AFT card supporting single T1/E1 or fractional T1/E1 data streams</t>
  </si>
  <si>
    <t>SW maintenance</t>
  </si>
  <si>
    <t>Bronze Support PBXact 400</t>
  </si>
  <si>
    <t>SIP terminál</t>
  </si>
  <si>
    <t>Sangoma S405 Mid Level IP Phone - 3x SIP account, 5 way conference, 2.7'' display, 1 Gbps switch, PoE</t>
  </si>
  <si>
    <t>Sangoma S705 Executive IP phone with PoE - 6x SIP account, 5 way conference, 4.3'' color LCD display, 28 programmable keys, EHS support, Bluetooth, Wifi, 1 Gbps switch, PoE</t>
  </si>
  <si>
    <t>IP brána 1x45 48xFXS 48xSIP</t>
  </si>
  <si>
    <t>Switch</t>
  </si>
  <si>
    <t>24 x PoE, 2 x SFP</t>
  </si>
  <si>
    <t>48 x PoE, 2 x SFP</t>
  </si>
  <si>
    <t>Základní systém</t>
  </si>
  <si>
    <t>Digitální E1 karta</t>
  </si>
  <si>
    <t xml:space="preserve">Path panely včetně ukončení, propojení optiky </t>
  </si>
  <si>
    <t>Analogové pobočky</t>
  </si>
  <si>
    <t>Patch panely</t>
  </si>
  <si>
    <t>Cena celkem (bez DPH)</t>
  </si>
  <si>
    <t>Celková cena za technologie</t>
  </si>
  <si>
    <t>Označení</t>
  </si>
  <si>
    <t>Popis požadovaných technologií</t>
  </si>
  <si>
    <t xml:space="preserve">Položkový rozpočet - telefonní ústředna </t>
  </si>
  <si>
    <t>Instalace, zapojení, doprava</t>
  </si>
  <si>
    <t>Rozšiřující modul 2x20 tlačítek pro s500/s705</t>
  </si>
  <si>
    <t>Grandstream WP810, přenosný dvoupásmový WiFi IP telefon, 2x SIP účet, HD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</si>
</sst>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2" borderId="1" xfId="2" applyNumberFormat="1" applyBorder="1" applyAlignment="1">
      <alignment horizontal="center" vertical="center"/>
    </xf>
    <xf numFmtId="164" fontId="7" fillId="2" borderId="1" xfId="2" applyNumberFormat="1" applyBorder="1" applyAlignment="1">
      <alignment vertical="center"/>
    </xf>
    <xf numFmtId="0" fontId="8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 wrapText="1"/>
    </xf>
    <xf numFmtId="164" fontId="9" fillId="0" borderId="2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2" fillId="2" borderId="1" xfId="2" applyNumberFormat="1" applyFont="1" applyBorder="1" applyAlignment="1">
      <alignment horizontal="left" vertical="center"/>
    </xf>
    <xf numFmtId="0" fontId="2" fillId="2" borderId="1" xfId="2" applyNumberFormat="1" applyFont="1" applyBorder="1" applyAlignment="1">
      <alignment vertical="center"/>
    </xf>
    <xf numFmtId="0" fontId="2" fillId="2" borderId="1" xfId="2" applyNumberFormat="1" applyFont="1" applyBorder="1" applyAlignment="1">
      <alignment horizontal="center" vertical="center"/>
    </xf>
    <xf numFmtId="164" fontId="2" fillId="2" borderId="1" xfId="2" applyNumberFormat="1" applyFont="1" applyBorder="1" applyAlignment="1">
      <alignment horizontal="right" vertical="center"/>
    </xf>
    <xf numFmtId="164" fontId="2" fillId="2" borderId="1" xfId="2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2" fillId="2" borderId="3" xfId="2" applyNumberFormat="1" applyFont="1" applyBorder="1" applyAlignment="1">
      <alignment horizontal="left" vertical="center"/>
    </xf>
    <xf numFmtId="0" fontId="2" fillId="2" borderId="4" xfId="2" applyNumberFormat="1" applyFont="1" applyBorder="1" applyAlignment="1">
      <alignment horizontal="left" vertical="center"/>
    </xf>
    <xf numFmtId="0" fontId="2" fillId="2" borderId="5" xfId="2" applyNumberFormat="1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Zvýraznění 1" xfId="2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Normal="100" workbookViewId="0">
      <selection activeCell="E20" sqref="E20"/>
    </sheetView>
  </sheetViews>
  <sheetFormatPr defaultRowHeight="14.25" x14ac:dyDescent="0.2"/>
  <cols>
    <col min="1" max="1" width="16.7109375" style="1" customWidth="1"/>
    <col min="2" max="2" width="82.7109375" style="1" customWidth="1"/>
    <col min="3" max="3" width="6.140625" style="1" customWidth="1"/>
    <col min="4" max="4" width="13" style="1" customWidth="1"/>
    <col min="5" max="5" width="14.85546875" style="1" customWidth="1"/>
    <col min="6" max="16384" width="9.140625" style="1"/>
  </cols>
  <sheetData>
    <row r="1" spans="1:5" ht="15.75" x14ac:dyDescent="0.25">
      <c r="A1" s="6" t="s">
        <v>23</v>
      </c>
    </row>
    <row r="2" spans="1:5" ht="15" thickBot="1" x14ac:dyDescent="0.25"/>
    <row r="3" spans="1:5" ht="25.5" customHeight="1" thickTop="1" thickBot="1" x14ac:dyDescent="0.25">
      <c r="A3" s="15" t="s">
        <v>21</v>
      </c>
      <c r="B3" s="16" t="s">
        <v>22</v>
      </c>
      <c r="C3" s="17" t="s">
        <v>0</v>
      </c>
      <c r="D3" s="18" t="s">
        <v>1</v>
      </c>
      <c r="E3" s="18" t="s">
        <v>2</v>
      </c>
    </row>
    <row r="4" spans="1:5" ht="15.75" thickTop="1" thickBot="1" x14ac:dyDescent="0.25">
      <c r="A4" s="2"/>
      <c r="B4" s="2"/>
      <c r="C4" s="3"/>
      <c r="D4" s="4"/>
      <c r="E4" s="4"/>
    </row>
    <row r="5" spans="1:5" ht="16.5" thickTop="1" thickBot="1" x14ac:dyDescent="0.25">
      <c r="A5" s="9" t="s">
        <v>14</v>
      </c>
      <c r="B5" s="10" t="s">
        <v>3</v>
      </c>
      <c r="C5" s="7">
        <v>1</v>
      </c>
      <c r="D5" s="13">
        <v>0</v>
      </c>
      <c r="E5" s="8">
        <f>C5*D5</f>
        <v>0</v>
      </c>
    </row>
    <row r="6" spans="1:5" ht="27" thickTop="1" thickBot="1" x14ac:dyDescent="0.25">
      <c r="A6" s="9" t="s">
        <v>15</v>
      </c>
      <c r="B6" s="10" t="s">
        <v>4</v>
      </c>
      <c r="C6" s="7">
        <v>1</v>
      </c>
      <c r="D6" s="13">
        <v>0</v>
      </c>
      <c r="E6" s="8">
        <f t="shared" ref="E6:E7" si="0">C6*D6</f>
        <v>0</v>
      </c>
    </row>
    <row r="7" spans="1:5" ht="16.5" thickTop="1" thickBot="1" x14ac:dyDescent="0.25">
      <c r="A7" s="9" t="s">
        <v>5</v>
      </c>
      <c r="B7" s="10" t="s">
        <v>6</v>
      </c>
      <c r="C7" s="7">
        <v>5</v>
      </c>
      <c r="D7" s="13">
        <v>0</v>
      </c>
      <c r="E7" s="8">
        <f t="shared" si="0"/>
        <v>0</v>
      </c>
    </row>
    <row r="8" spans="1:5" ht="16.5" thickTop="1" thickBot="1" x14ac:dyDescent="0.25">
      <c r="A8" s="11"/>
      <c r="B8" s="12"/>
      <c r="C8" s="5"/>
      <c r="D8" s="14"/>
      <c r="E8" s="8"/>
    </row>
    <row r="9" spans="1:5" ht="27" thickTop="1" thickBot="1" x14ac:dyDescent="0.25">
      <c r="A9" s="9" t="s">
        <v>7</v>
      </c>
      <c r="B9" s="10" t="s">
        <v>8</v>
      </c>
      <c r="C9" s="7">
        <v>60</v>
      </c>
      <c r="D9" s="13">
        <v>0</v>
      </c>
      <c r="E9" s="8">
        <f>C9*D9</f>
        <v>0</v>
      </c>
    </row>
    <row r="10" spans="1:5" ht="27" thickTop="1" thickBot="1" x14ac:dyDescent="0.25">
      <c r="A10" s="9" t="s">
        <v>7</v>
      </c>
      <c r="B10" s="10" t="s">
        <v>9</v>
      </c>
      <c r="C10" s="7">
        <v>15</v>
      </c>
      <c r="D10" s="13">
        <v>0</v>
      </c>
      <c r="E10" s="8">
        <f t="shared" ref="E10:E12" si="1">C10*D10</f>
        <v>0</v>
      </c>
    </row>
    <row r="11" spans="1:5" ht="16.5" thickTop="1" thickBot="1" x14ac:dyDescent="0.25">
      <c r="A11" s="9" t="s">
        <v>7</v>
      </c>
      <c r="B11" s="10" t="s">
        <v>26</v>
      </c>
      <c r="C11" s="7">
        <v>90</v>
      </c>
      <c r="D11" s="13">
        <v>0</v>
      </c>
      <c r="E11" s="8">
        <f t="shared" si="1"/>
        <v>0</v>
      </c>
    </row>
    <row r="12" spans="1:5" ht="16.5" thickTop="1" thickBot="1" x14ac:dyDescent="0.25">
      <c r="A12" s="9" t="s">
        <v>7</v>
      </c>
      <c r="B12" s="10" t="s">
        <v>25</v>
      </c>
      <c r="C12" s="7">
        <v>5</v>
      </c>
      <c r="D12" s="13">
        <v>0</v>
      </c>
      <c r="E12" s="8">
        <f t="shared" si="1"/>
        <v>0</v>
      </c>
    </row>
    <row r="13" spans="1:5" ht="16.5" thickTop="1" thickBot="1" x14ac:dyDescent="0.25">
      <c r="A13" s="11"/>
      <c r="B13" s="12"/>
      <c r="C13" s="5"/>
      <c r="D13" s="14"/>
      <c r="E13" s="8"/>
    </row>
    <row r="14" spans="1:5" ht="16.5" thickTop="1" thickBot="1" x14ac:dyDescent="0.25">
      <c r="A14" s="9" t="s">
        <v>18</v>
      </c>
      <c r="B14" s="10" t="s">
        <v>16</v>
      </c>
      <c r="C14" s="7">
        <v>1</v>
      </c>
      <c r="D14" s="13">
        <v>0</v>
      </c>
      <c r="E14" s="8">
        <f>C14*D14</f>
        <v>0</v>
      </c>
    </row>
    <row r="15" spans="1:5" ht="16.5" thickTop="1" thickBot="1" x14ac:dyDescent="0.25">
      <c r="A15" s="9" t="s">
        <v>17</v>
      </c>
      <c r="B15" s="10" t="s">
        <v>10</v>
      </c>
      <c r="C15" s="7">
        <v>6</v>
      </c>
      <c r="D15" s="13">
        <v>0</v>
      </c>
      <c r="E15" s="8">
        <f t="shared" ref="E15:E17" si="2">C15*D15</f>
        <v>0</v>
      </c>
    </row>
    <row r="16" spans="1:5" ht="16.5" thickTop="1" thickBot="1" x14ac:dyDescent="0.25">
      <c r="A16" s="9" t="s">
        <v>11</v>
      </c>
      <c r="B16" s="10" t="s">
        <v>12</v>
      </c>
      <c r="C16" s="7">
        <v>2</v>
      </c>
      <c r="D16" s="13">
        <v>0</v>
      </c>
      <c r="E16" s="8">
        <f t="shared" si="2"/>
        <v>0</v>
      </c>
    </row>
    <row r="17" spans="1:5" ht="16.5" thickTop="1" thickBot="1" x14ac:dyDescent="0.25">
      <c r="A17" s="9" t="s">
        <v>11</v>
      </c>
      <c r="B17" s="10" t="s">
        <v>13</v>
      </c>
      <c r="C17" s="7">
        <v>2</v>
      </c>
      <c r="D17" s="13">
        <v>0</v>
      </c>
      <c r="E17" s="8">
        <f t="shared" si="2"/>
        <v>0</v>
      </c>
    </row>
    <row r="18" spans="1:5" ht="22.5" customHeight="1" thickTop="1" thickBot="1" x14ac:dyDescent="0.25">
      <c r="A18" s="22" t="s">
        <v>20</v>
      </c>
      <c r="B18" s="23"/>
      <c r="C18" s="23"/>
      <c r="D18" s="24"/>
      <c r="E18" s="19">
        <f>SUM(E4:E17)</f>
        <v>0</v>
      </c>
    </row>
    <row r="19" spans="1:5" ht="22.5" customHeight="1" thickTop="1" thickBot="1" x14ac:dyDescent="0.25">
      <c r="A19" s="22" t="s">
        <v>24</v>
      </c>
      <c r="B19" s="23"/>
      <c r="C19" s="23"/>
      <c r="D19" s="24"/>
      <c r="E19" s="19">
        <v>0</v>
      </c>
    </row>
    <row r="20" spans="1:5" ht="15.75" thickTop="1" thickBot="1" x14ac:dyDescent="0.25">
      <c r="A20" s="20"/>
      <c r="B20" s="20"/>
      <c r="C20" s="5"/>
      <c r="D20" s="21"/>
      <c r="E20" s="21"/>
    </row>
    <row r="21" spans="1:5" ht="22.5" customHeight="1" thickTop="1" thickBot="1" x14ac:dyDescent="0.25">
      <c r="A21" s="22" t="s">
        <v>19</v>
      </c>
      <c r="B21" s="23"/>
      <c r="C21" s="23"/>
      <c r="D21" s="24"/>
      <c r="E21" s="19">
        <f>SUM(E18,E19)</f>
        <v>0</v>
      </c>
    </row>
    <row r="22" spans="1:5" ht="15" thickTop="1" x14ac:dyDescent="0.2"/>
  </sheetData>
  <mergeCells count="3">
    <mergeCell ref="A18:D18"/>
    <mergeCell ref="A19:D19"/>
    <mergeCell ref="A21:D21"/>
  </mergeCells>
  <pageMargins left="0.7" right="0.7" top="0.78740157499999996" bottom="0.78740157499999996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Bohdal</dc:creator>
  <cp:lastModifiedBy>Pavel Bohdal</cp:lastModifiedBy>
  <dcterms:created xsi:type="dcterms:W3CDTF">2021-10-26T05:16:52Z</dcterms:created>
  <dcterms:modified xsi:type="dcterms:W3CDTF">2021-10-26T12:53:40Z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