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5428" yWindow="65428" windowWidth="23256" windowHeight="12576" activeTab="0"/>
  </bookViews>
  <sheets>
    <sheet name="CB" sheetId="1" r:id="rId1"/>
  </sheets>
  <definedNames>
    <definedName name="_xlnm.Print_Area" localSheetId="0">'CB'!$A$1:$L$25</definedName>
  </definedNames>
  <calcPr calcId="125725"/>
</workbook>
</file>

<file path=xl/sharedStrings.xml><?xml version="1.0" encoding="utf-8"?>
<sst xmlns="http://schemas.openxmlformats.org/spreadsheetml/2006/main" count="41" uniqueCount="36">
  <si>
    <t>ATC skupina</t>
  </si>
  <si>
    <t>Účinná látka</t>
  </si>
  <si>
    <t>Specifikace</t>
  </si>
  <si>
    <t>Součet z předpokládaných kusů zaokrouhlený na dva roky</t>
  </si>
  <si>
    <t>Jednotková cena bez DPH</t>
  </si>
  <si>
    <t>Závoz</t>
  </si>
  <si>
    <t xml:space="preserve"> DPH</t>
  </si>
  <si>
    <t>Celková cena bez DPH</t>
  </si>
  <si>
    <t>Jednotková cena vč. DPH</t>
  </si>
  <si>
    <t>Celková cena vč. DPH</t>
  </si>
  <si>
    <t>Příloha č. 3 k ZD</t>
  </si>
  <si>
    <t>Části veřejné zakázky</t>
  </si>
  <si>
    <t>Předpokládaná hodnota na dva roky bez DPH</t>
  </si>
  <si>
    <t>1x týdně</t>
  </si>
  <si>
    <t>část 1</t>
  </si>
  <si>
    <t>část 2</t>
  </si>
  <si>
    <t>část 3</t>
  </si>
  <si>
    <t>*Uvedený počet je pouze orientační, záleží na počtu a skladbě pacientů, aktuálních klinických datech a aktuálních nasmlouvaných podmínkách s pojišťovnami.</t>
  </si>
  <si>
    <t>Technická specifikace ceník</t>
  </si>
  <si>
    <t>*Účastník vyplní tu část na kterou podává nabídku.</t>
  </si>
  <si>
    <t>L01EB04</t>
  </si>
  <si>
    <t>OSIMERTINIB</t>
  </si>
  <si>
    <t>R03DX10</t>
  </si>
  <si>
    <t>BENRALIZUMAB</t>
  </si>
  <si>
    <t>L01EB03</t>
  </si>
  <si>
    <t>AFATINIB</t>
  </si>
  <si>
    <t>80MG TBL FLM 30X1</t>
  </si>
  <si>
    <t>30MG INJ SOL ISP 1X1ML</t>
  </si>
  <si>
    <t>30MG INJ SOL PEP 1X1ML</t>
  </si>
  <si>
    <t>Celkem za OSIMERTINIB</t>
  </si>
  <si>
    <t>Celkem za BENRALIZUMAB</t>
  </si>
  <si>
    <t>40MG TBL FLM 28X1</t>
  </si>
  <si>
    <t>30MG TBL FLM 28X1</t>
  </si>
  <si>
    <t>20MG TBL FLM 28X1</t>
  </si>
  <si>
    <t xml:space="preserve">Název VZ: DODÁVKY LÉČIVÝCH PŘÍPRAVKŮ DLE ATC SKUPIN
PRO NEMOCNICI ČESKÉ BUDĚJOVICE, A.S. (II/2021 CB)
</t>
  </si>
  <si>
    <t>Celkem za AFATINIB</t>
  </si>
</sst>
</file>

<file path=xl/styles.xml><?xml version="1.0" encoding="utf-8"?>
<styleSheet xmlns="http://schemas.openxmlformats.org/spreadsheetml/2006/main">
  <numFmts count="2">
    <numFmt numFmtId="43" formatCode="_-* #,##0.00\ _K_č_-;\-* #,##0.00\ _K_č_-;_-* &quot;-&quot;??\ _K_č_-;_-@_-"/>
    <numFmt numFmtId="164" formatCode="#,##0.00\ &quot;Kč&quot;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/>
      <right style="dotted"/>
      <top/>
      <bottom/>
    </border>
    <border>
      <left style="dotted"/>
      <right style="dotted"/>
      <top style="medium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medium"/>
      <right style="medium"/>
      <top style="dotted"/>
      <bottom style="dotted"/>
    </border>
    <border>
      <left style="medium"/>
      <right style="medium"/>
      <top style="dotted"/>
      <bottom style="medium"/>
    </border>
    <border>
      <left style="medium"/>
      <right/>
      <top style="dotted"/>
      <bottom style="dotted"/>
    </border>
    <border>
      <left style="medium"/>
      <right/>
      <top style="dotted"/>
      <bottom style="medium"/>
    </border>
    <border>
      <left style="medium"/>
      <right style="dotted"/>
      <top style="dotted"/>
      <bottom style="dotted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 style="medium"/>
      <right style="dotted"/>
      <top style="medium"/>
      <bottom style="dotted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/>
      <bottom style="dotted"/>
    </border>
    <border>
      <left style="medium"/>
      <right style="medium"/>
      <top style="dotted"/>
      <bottom/>
    </border>
    <border>
      <left style="medium"/>
      <right/>
      <top style="medium"/>
      <bottom style="dotted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dotted"/>
      <bottom/>
    </border>
    <border>
      <left style="medium"/>
      <right/>
      <top/>
      <bottom style="dotted"/>
    </border>
  </borders>
  <cellStyleXfs count="1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99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1" xfId="0" applyFont="1" applyFill="1" applyBorder="1" applyAlignment="1">
      <alignment horizontal="center" vertical="center"/>
    </xf>
    <xf numFmtId="3" fontId="26" fillId="34" borderId="13" xfId="0" applyNumberFormat="1" applyFont="1" applyFill="1" applyBorder="1" applyAlignment="1">
      <alignment horizontal="center" vertical="center" wrapText="1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1" xfId="0" applyNumberFormat="1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0" fontId="28" fillId="0" borderId="0" xfId="0" applyFont="1"/>
    <xf numFmtId="3" fontId="26" fillId="0" borderId="0" xfId="0" applyNumberFormat="1" applyFont="1"/>
    <xf numFmtId="0" fontId="31" fillId="0" borderId="0" xfId="0" applyFont="1"/>
    <xf numFmtId="0" fontId="2" fillId="0" borderId="0" xfId="0" applyFont="1" applyAlignment="1">
      <alignment/>
    </xf>
    <xf numFmtId="0" fontId="31" fillId="0" borderId="14" xfId="0" applyFont="1" applyBorder="1"/>
    <xf numFmtId="164" fontId="26" fillId="26" borderId="11" xfId="0" applyNumberFormat="1" applyFont="1" applyFill="1" applyBorder="1" applyAlignment="1">
      <alignment horizontal="right"/>
    </xf>
    <xf numFmtId="164" fontId="26" fillId="35" borderId="11" xfId="0" applyNumberFormat="1" applyFont="1" applyFill="1" applyBorder="1" applyAlignment="1">
      <alignment horizontal="right"/>
    </xf>
    <xf numFmtId="164" fontId="2" fillId="0" borderId="15" xfId="0" applyNumberFormat="1" applyFont="1" applyBorder="1" applyAlignment="1">
      <alignment horizontal="right" vertical="center"/>
    </xf>
    <xf numFmtId="164" fontId="2" fillId="0" borderId="16" xfId="0" applyNumberFormat="1" applyFont="1" applyBorder="1" applyAlignment="1">
      <alignment horizontal="right"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164" fontId="31" fillId="30" borderId="19" xfId="0" applyNumberFormat="1" applyFont="1" applyFill="1" applyBorder="1" applyAlignment="1">
      <alignment horizontal="right" vertical="center"/>
    </xf>
    <xf numFmtId="164" fontId="31" fillId="30" borderId="20" xfId="0" applyNumberFormat="1" applyFont="1" applyFill="1" applyBorder="1" applyAlignment="1">
      <alignment horizontal="right" vertical="center"/>
    </xf>
    <xf numFmtId="9" fontId="31" fillId="30" borderId="21" xfId="0" applyNumberFormat="1" applyFont="1" applyFill="1" applyBorder="1" applyAlignment="1">
      <alignment horizontal="center" vertical="center"/>
    </xf>
    <xf numFmtId="9" fontId="31" fillId="30" borderId="22" xfId="0" applyNumberFormat="1" applyFont="1" applyFill="1" applyBorder="1" applyAlignment="1">
      <alignment horizontal="center" vertical="center"/>
    </xf>
    <xf numFmtId="164" fontId="2" fillId="0" borderId="23" xfId="0" applyNumberFormat="1" applyFont="1" applyBorder="1" applyAlignment="1">
      <alignment horizontal="right" vertical="center"/>
    </xf>
    <xf numFmtId="164" fontId="2" fillId="0" borderId="24" xfId="0" applyNumberFormat="1" applyFont="1" applyBorder="1" applyAlignment="1">
      <alignment horizontal="right" vertical="center"/>
    </xf>
    <xf numFmtId="164" fontId="2" fillId="0" borderId="25" xfId="0" applyNumberFormat="1" applyFont="1" applyBorder="1" applyAlignment="1">
      <alignment horizontal="right" vertical="center"/>
    </xf>
    <xf numFmtId="164" fontId="2" fillId="0" borderId="26" xfId="0" applyNumberFormat="1" applyFont="1" applyBorder="1" applyAlignment="1">
      <alignment horizontal="right" vertical="center"/>
    </xf>
    <xf numFmtId="164" fontId="2" fillId="0" borderId="27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0" fontId="31" fillId="0" borderId="28" xfId="0" applyFont="1" applyBorder="1" applyAlignment="1">
      <alignment horizontal="center" vertical="center" wrapText="1"/>
    </xf>
    <xf numFmtId="0" fontId="31" fillId="0" borderId="2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164" fontId="31" fillId="30" borderId="28" xfId="0" applyNumberFormat="1" applyFont="1" applyFill="1" applyBorder="1" applyAlignment="1">
      <alignment horizontal="right" vertical="center"/>
    </xf>
    <xf numFmtId="164" fontId="31" fillId="30" borderId="29" xfId="0" applyNumberFormat="1" applyFont="1" applyFill="1" applyBorder="1" applyAlignment="1">
      <alignment horizontal="right" vertical="center"/>
    </xf>
    <xf numFmtId="164" fontId="2" fillId="0" borderId="28" xfId="0" applyNumberFormat="1" applyFont="1" applyBorder="1" applyAlignment="1">
      <alignment horizontal="right" vertical="center" wrapText="1"/>
    </xf>
    <xf numFmtId="0" fontId="0" fillId="0" borderId="30" xfId="0" applyBorder="1" applyAlignment="1">
      <alignment horizontal="right"/>
    </xf>
    <xf numFmtId="0" fontId="0" fillId="0" borderId="29" xfId="0" applyBorder="1" applyAlignment="1">
      <alignment horizontal="right"/>
    </xf>
    <xf numFmtId="0" fontId="26" fillId="26" borderId="31" xfId="0" applyFont="1" applyFill="1" applyBorder="1" applyAlignment="1">
      <alignment horizontal="right" wrapText="1"/>
    </xf>
    <xf numFmtId="0" fontId="26" fillId="26" borderId="12" xfId="0" applyFont="1" applyFill="1" applyBorder="1" applyAlignment="1">
      <alignment horizontal="right" wrapText="1"/>
    </xf>
    <xf numFmtId="0" fontId="26" fillId="26" borderId="32" xfId="0" applyFont="1" applyFill="1" applyBorder="1" applyAlignment="1">
      <alignment horizontal="right" wrapText="1"/>
    </xf>
    <xf numFmtId="0" fontId="27" fillId="0" borderId="0" xfId="0" applyFont="1" applyAlignment="1">
      <alignment horizontal="center" vertical="center"/>
    </xf>
    <xf numFmtId="0" fontId="32" fillId="0" borderId="0" xfId="0" applyFont="1" applyFill="1" applyAlignment="1">
      <alignment horizontal="center" vertical="center" wrapText="1"/>
    </xf>
    <xf numFmtId="0" fontId="32" fillId="0" borderId="0" xfId="0" applyFont="1" applyFill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4" fontId="30" fillId="0" borderId="28" xfId="0" applyNumberFormat="1" applyFont="1" applyBorder="1" applyAlignment="1">
      <alignment horizontal="right" vertical="center"/>
    </xf>
    <xf numFmtId="0" fontId="0" fillId="0" borderId="29" xfId="0" applyBorder="1"/>
    <xf numFmtId="9" fontId="31" fillId="30" borderId="28" xfId="0" applyNumberFormat="1" applyFont="1" applyFill="1" applyBorder="1" applyAlignment="1">
      <alignment horizontal="center" vertical="center"/>
    </xf>
    <xf numFmtId="0" fontId="26" fillId="35" borderId="31" xfId="0" applyFont="1" applyFill="1" applyBorder="1" applyAlignment="1">
      <alignment horizontal="right" wrapText="1"/>
    </xf>
    <xf numFmtId="0" fontId="26" fillId="35" borderId="12" xfId="0" applyFont="1" applyFill="1" applyBorder="1" applyAlignment="1">
      <alignment horizontal="right" wrapText="1"/>
    </xf>
    <xf numFmtId="0" fontId="26" fillId="35" borderId="32" xfId="0" applyFont="1" applyFill="1" applyBorder="1" applyAlignment="1">
      <alignment horizontal="right" wrapText="1"/>
    </xf>
    <xf numFmtId="0" fontId="31" fillId="0" borderId="33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2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2" fillId="0" borderId="33" xfId="0" applyFont="1" applyBorder="1" applyAlignment="1">
      <alignment horizontal="center" vertical="center" wrapText="1"/>
    </xf>
    <xf numFmtId="4" fontId="30" fillId="0" borderId="33" xfId="0" applyNumberFormat="1" applyFont="1" applyBorder="1" applyAlignment="1">
      <alignment horizontal="right" vertical="center"/>
    </xf>
    <xf numFmtId="4" fontId="30" fillId="0" borderId="19" xfId="0" applyNumberFormat="1" applyFont="1" applyBorder="1" applyAlignment="1">
      <alignment horizontal="right" vertical="center"/>
    </xf>
    <xf numFmtId="4" fontId="30" fillId="0" borderId="2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3" fontId="2" fillId="0" borderId="33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164" fontId="31" fillId="30" borderId="33" xfId="0" applyNumberFormat="1" applyFont="1" applyFill="1" applyBorder="1" applyAlignment="1">
      <alignment horizontal="right" vertical="center"/>
    </xf>
    <xf numFmtId="9" fontId="31" fillId="30" borderId="36" xfId="0" applyNumberFormat="1" applyFont="1" applyFill="1" applyBorder="1" applyAlignment="1">
      <alignment horizontal="center" vertical="center"/>
    </xf>
    <xf numFmtId="9" fontId="31" fillId="30" borderId="33" xfId="0" applyNumberFormat="1" applyFont="1" applyFill="1" applyBorder="1" applyAlignment="1">
      <alignment horizontal="center" vertical="center"/>
    </xf>
    <xf numFmtId="9" fontId="31" fillId="30" borderId="19" xfId="0" applyNumberFormat="1" applyFont="1" applyFill="1" applyBorder="1" applyAlignment="1">
      <alignment horizontal="center" vertical="center"/>
    </xf>
    <xf numFmtId="9" fontId="31" fillId="30" borderId="2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0" fillId="0" borderId="28" xfId="0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0" xfId="0" applyBorder="1" applyAlignment="1">
      <alignment horizontal="center"/>
    </xf>
    <xf numFmtId="3" fontId="2" fillId="0" borderId="20" xfId="0" applyNumberFormat="1" applyFont="1" applyBorder="1" applyAlignment="1">
      <alignment horizontal="center" vertical="center"/>
    </xf>
    <xf numFmtId="164" fontId="31" fillId="30" borderId="34" xfId="0" applyNumberFormat="1" applyFont="1" applyFill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4" fontId="2" fillId="0" borderId="19" xfId="0" applyNumberFormat="1" applyFont="1" applyBorder="1" applyAlignment="1">
      <alignment horizontal="right" vertical="center"/>
    </xf>
    <xf numFmtId="164" fontId="2" fillId="0" borderId="20" xfId="0" applyNumberFormat="1" applyFont="1" applyBorder="1" applyAlignment="1">
      <alignment horizontal="right" vertical="center"/>
    </xf>
    <xf numFmtId="0" fontId="2" fillId="0" borderId="34" xfId="0" applyFont="1" applyBorder="1" applyAlignment="1">
      <alignment horizontal="center" vertical="center" wrapText="1"/>
    </xf>
    <xf numFmtId="3" fontId="2" fillId="0" borderId="35" xfId="0" applyNumberFormat="1" applyFont="1" applyBorder="1" applyAlignment="1">
      <alignment horizontal="center" vertical="center"/>
    </xf>
    <xf numFmtId="3" fontId="2" fillId="0" borderId="34" xfId="0" applyNumberFormat="1" applyFont="1" applyBorder="1" applyAlignment="1">
      <alignment horizontal="center" vertical="center"/>
    </xf>
    <xf numFmtId="164" fontId="31" fillId="30" borderId="35" xfId="0" applyNumberFormat="1" applyFont="1" applyFill="1" applyBorder="1" applyAlignment="1">
      <alignment horizontal="right" vertical="center"/>
    </xf>
    <xf numFmtId="9" fontId="31" fillId="30" borderId="39" xfId="0" applyNumberFormat="1" applyFont="1" applyFill="1" applyBorder="1" applyAlignment="1">
      <alignment horizontal="center" vertical="center"/>
    </xf>
    <xf numFmtId="9" fontId="31" fillId="30" borderId="40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</cellXfs>
  <cellStyles count="1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7</xdr:row>
      <xdr:rowOff>0</xdr:rowOff>
    </xdr:from>
    <xdr:ext cx="180975" cy="295275"/>
    <xdr:sp macro="" textlink="">
      <xdr:nvSpPr>
        <xdr:cNvPr id="2" name="TextovéPole 1"/>
        <xdr:cNvSpPr txBox="1"/>
      </xdr:nvSpPr>
      <xdr:spPr>
        <a:xfrm>
          <a:off x="5981700" y="2781300"/>
          <a:ext cx="180975" cy="2952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38100</xdr:rowOff>
    </xdr:from>
    <xdr:ext cx="180975" cy="257175"/>
    <xdr:sp macro="" textlink="">
      <xdr:nvSpPr>
        <xdr:cNvPr id="3" name="TextovéPole 2"/>
        <xdr:cNvSpPr txBox="1"/>
      </xdr:nvSpPr>
      <xdr:spPr>
        <a:xfrm>
          <a:off x="5981700" y="3543300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38100</xdr:rowOff>
    </xdr:from>
    <xdr:ext cx="180975" cy="257175"/>
    <xdr:sp macro="" textlink="">
      <xdr:nvSpPr>
        <xdr:cNvPr id="4" name="TextovéPole 3"/>
        <xdr:cNvSpPr txBox="1"/>
      </xdr:nvSpPr>
      <xdr:spPr>
        <a:xfrm>
          <a:off x="5981700" y="4886325"/>
          <a:ext cx="180975" cy="2571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5981700" y="518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5981700" y="518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38100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5981700" y="35433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5981700" y="518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21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5981700" y="5181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38100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5981700" y="4886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38100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5981700" y="48863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8"/>
  <sheetViews>
    <sheetView showGridLines="0" tabSelected="1" zoomScale="85" zoomScaleNormal="85" workbookViewId="0" topLeftCell="A1">
      <selection activeCell="F20" sqref="F20:F21"/>
    </sheetView>
  </sheetViews>
  <sheetFormatPr defaultColWidth="8.8515625" defaultRowHeight="15"/>
  <cols>
    <col min="1" max="1" width="9.57421875" style="1" customWidth="1"/>
    <col min="2" max="2" width="10.28125" style="1" customWidth="1"/>
    <col min="3" max="3" width="35.57421875" style="12" customWidth="1"/>
    <col min="4" max="4" width="26.57421875" style="1" customWidth="1"/>
    <col min="5" max="5" width="12.28125" style="1" customWidth="1"/>
    <col min="6" max="6" width="19.140625" style="1" customWidth="1"/>
    <col min="7" max="7" width="17.00390625" style="1" customWidth="1"/>
    <col min="8" max="8" width="13.7109375" style="1" customWidth="1"/>
    <col min="9" max="9" width="7.28125" style="1" customWidth="1"/>
    <col min="10" max="10" width="13.00390625" style="1" customWidth="1"/>
    <col min="11" max="12" width="14.28125" style="1" bestFit="1" customWidth="1"/>
    <col min="13" max="16384" width="8.8515625" style="1" customWidth="1"/>
  </cols>
  <sheetData>
    <row r="1" spans="1:12" ht="27.6" customHeight="1">
      <c r="A1" s="33" t="s">
        <v>10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33" customHeight="1">
      <c r="A2" s="48" t="s">
        <v>18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ht="39.75" customHeight="1">
      <c r="A3" s="49" t="s">
        <v>34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8" ht="23.4" thickBot="1">
      <c r="A4" s="16" t="s">
        <v>19</v>
      </c>
      <c r="B4" s="3"/>
      <c r="C4" s="4"/>
      <c r="D4" s="3"/>
      <c r="E4" s="3"/>
      <c r="F4" s="3"/>
      <c r="G4" s="3"/>
      <c r="H4" s="3"/>
    </row>
    <row r="5" spans="1:12" s="11" customFormat="1" ht="69.6" thickBot="1">
      <c r="A5" s="5" t="s">
        <v>11</v>
      </c>
      <c r="B5" s="6" t="s">
        <v>0</v>
      </c>
      <c r="C5" s="5" t="s">
        <v>1</v>
      </c>
      <c r="D5" s="7" t="s">
        <v>2</v>
      </c>
      <c r="E5" s="7" t="s">
        <v>5</v>
      </c>
      <c r="F5" s="8" t="s">
        <v>3</v>
      </c>
      <c r="G5" s="9" t="s">
        <v>12</v>
      </c>
      <c r="H5" s="10" t="s">
        <v>4</v>
      </c>
      <c r="I5" s="10" t="s">
        <v>6</v>
      </c>
      <c r="J5" s="10" t="s">
        <v>8</v>
      </c>
      <c r="K5" s="10" t="s">
        <v>7</v>
      </c>
      <c r="L5" s="10" t="s">
        <v>9</v>
      </c>
    </row>
    <row r="6" spans="1:12" s="15" customFormat="1" ht="13.2" customHeight="1">
      <c r="A6" s="34" t="s">
        <v>14</v>
      </c>
      <c r="B6" s="36" t="s">
        <v>20</v>
      </c>
      <c r="C6" s="38" t="s">
        <v>21</v>
      </c>
      <c r="D6" s="38" t="s">
        <v>26</v>
      </c>
      <c r="E6" s="38" t="s">
        <v>13</v>
      </c>
      <c r="F6" s="38">
        <v>15</v>
      </c>
      <c r="G6" s="52">
        <v>2158805</v>
      </c>
      <c r="H6" s="40"/>
      <c r="I6" s="54"/>
      <c r="J6" s="42">
        <f>H6+(H6*I6)</f>
        <v>0</v>
      </c>
      <c r="K6" s="42">
        <f>H6*F6</f>
        <v>0</v>
      </c>
      <c r="L6" s="42">
        <f>J6*F6</f>
        <v>0</v>
      </c>
    </row>
    <row r="7" spans="1:12" s="15" customFormat="1" ht="14.4" customHeight="1" thickBot="1">
      <c r="A7" s="35"/>
      <c r="B7" s="37"/>
      <c r="C7" s="51"/>
      <c r="D7" s="39"/>
      <c r="E7" s="39"/>
      <c r="F7" s="39"/>
      <c r="G7" s="53"/>
      <c r="H7" s="41"/>
      <c r="I7" s="39"/>
      <c r="J7" s="43"/>
      <c r="K7" s="44"/>
      <c r="L7" s="44"/>
    </row>
    <row r="8" spans="1:12" ht="15.75" thickBot="1">
      <c r="A8" s="45" t="s">
        <v>29</v>
      </c>
      <c r="B8" s="46"/>
      <c r="C8" s="46"/>
      <c r="D8" s="46"/>
      <c r="E8" s="46"/>
      <c r="F8" s="46"/>
      <c r="G8" s="46"/>
      <c r="H8" s="46"/>
      <c r="I8" s="46"/>
      <c r="J8" s="47"/>
      <c r="K8" s="18">
        <f>SUM(K6:K7)</f>
        <v>0</v>
      </c>
      <c r="L8" s="18">
        <f>SUM(L6:L7)</f>
        <v>0</v>
      </c>
    </row>
    <row r="9" ht="15.75" thickBot="1"/>
    <row r="10" spans="1:12" s="15" customFormat="1" ht="12.75" customHeight="1">
      <c r="A10" s="58" t="s">
        <v>15</v>
      </c>
      <c r="B10" s="61" t="s">
        <v>22</v>
      </c>
      <c r="C10" s="64" t="s">
        <v>23</v>
      </c>
      <c r="D10" s="83" t="s">
        <v>27</v>
      </c>
      <c r="E10" s="82" t="s">
        <v>13</v>
      </c>
      <c r="F10" s="72">
        <v>51</v>
      </c>
      <c r="G10" s="65">
        <v>1951602</v>
      </c>
      <c r="H10" s="40"/>
      <c r="I10" s="76"/>
      <c r="J10" s="89">
        <f>H10+(H10*I10)</f>
        <v>0</v>
      </c>
      <c r="K10" s="89">
        <f>H10*F10</f>
        <v>0</v>
      </c>
      <c r="L10" s="89">
        <f>J10*F10</f>
        <v>0</v>
      </c>
    </row>
    <row r="11" spans="1:12" s="15" customFormat="1" ht="13.2">
      <c r="A11" s="59"/>
      <c r="B11" s="79"/>
      <c r="C11" s="71"/>
      <c r="D11" s="84"/>
      <c r="E11" s="71"/>
      <c r="F11" s="73"/>
      <c r="G11" s="66"/>
      <c r="H11" s="88"/>
      <c r="I11" s="77"/>
      <c r="J11" s="90"/>
      <c r="K11" s="90"/>
      <c r="L11" s="90"/>
    </row>
    <row r="12" spans="1:12" s="15" customFormat="1" ht="12.75">
      <c r="A12" s="59"/>
      <c r="B12" s="79"/>
      <c r="C12" s="71"/>
      <c r="D12" s="85" t="s">
        <v>28</v>
      </c>
      <c r="E12" s="71" t="s">
        <v>13</v>
      </c>
      <c r="F12" s="73">
        <v>30</v>
      </c>
      <c r="G12" s="66"/>
      <c r="H12" s="24"/>
      <c r="I12" s="77"/>
      <c r="J12" s="90">
        <f>H12+(H12*I12)</f>
        <v>0</v>
      </c>
      <c r="K12" s="90">
        <f>H12*F12</f>
        <v>0</v>
      </c>
      <c r="L12" s="90">
        <f>J12*F12</f>
        <v>0</v>
      </c>
    </row>
    <row r="13" spans="1:12" s="15" customFormat="1" ht="13.5" thickBot="1">
      <c r="A13" s="60"/>
      <c r="B13" s="80"/>
      <c r="C13" s="81"/>
      <c r="D13" s="86"/>
      <c r="E13" s="81"/>
      <c r="F13" s="87"/>
      <c r="G13" s="67"/>
      <c r="H13" s="25"/>
      <c r="I13" s="78"/>
      <c r="J13" s="91"/>
      <c r="K13" s="91"/>
      <c r="L13" s="91"/>
    </row>
    <row r="14" spans="1:12" ht="14.4" thickBot="1">
      <c r="A14" s="55" t="s">
        <v>30</v>
      </c>
      <c r="B14" s="56"/>
      <c r="C14" s="56"/>
      <c r="D14" s="56"/>
      <c r="E14" s="56"/>
      <c r="F14" s="56"/>
      <c r="G14" s="56"/>
      <c r="H14" s="56"/>
      <c r="I14" s="56"/>
      <c r="J14" s="57"/>
      <c r="K14" s="19">
        <f>SUM(K10:K13)</f>
        <v>0</v>
      </c>
      <c r="L14" s="19">
        <f>SUM(L10:L13)</f>
        <v>0</v>
      </c>
    </row>
    <row r="15" ht="14.4" thickBot="1"/>
    <row r="16" spans="1:12" s="15" customFormat="1" ht="13.2">
      <c r="A16" s="58" t="s">
        <v>16</v>
      </c>
      <c r="B16" s="61" t="s">
        <v>24</v>
      </c>
      <c r="C16" s="64" t="s">
        <v>25</v>
      </c>
      <c r="D16" s="38" t="s">
        <v>31</v>
      </c>
      <c r="E16" s="64" t="s">
        <v>13</v>
      </c>
      <c r="F16" s="72">
        <v>42</v>
      </c>
      <c r="G16" s="65">
        <v>1934507</v>
      </c>
      <c r="H16" s="74"/>
      <c r="I16" s="75"/>
      <c r="J16" s="32">
        <f>H16+(H16*I16)</f>
        <v>0</v>
      </c>
      <c r="K16" s="20">
        <f>H16*F16</f>
        <v>0</v>
      </c>
      <c r="L16" s="22">
        <f>J16*F16</f>
        <v>0</v>
      </c>
    </row>
    <row r="17" spans="1:12" s="15" customFormat="1" ht="13.2">
      <c r="A17" s="59"/>
      <c r="B17" s="62"/>
      <c r="C17" s="62"/>
      <c r="D17" s="68"/>
      <c r="E17" s="71"/>
      <c r="F17" s="73"/>
      <c r="G17" s="66"/>
      <c r="H17" s="24"/>
      <c r="I17" s="26"/>
      <c r="J17" s="28"/>
      <c r="K17" s="21"/>
      <c r="L17" s="23"/>
    </row>
    <row r="18" spans="1:12" s="15" customFormat="1" ht="13.2">
      <c r="A18" s="59"/>
      <c r="B18" s="62"/>
      <c r="C18" s="62"/>
      <c r="D18" s="69" t="s">
        <v>32</v>
      </c>
      <c r="E18" s="69" t="s">
        <v>13</v>
      </c>
      <c r="F18" s="93">
        <v>10</v>
      </c>
      <c r="G18" s="66"/>
      <c r="H18" s="95"/>
      <c r="I18" s="96"/>
      <c r="J18" s="28">
        <f>H18+(H18*I18)</f>
        <v>0</v>
      </c>
      <c r="K18" s="21">
        <f>H18*F18</f>
        <v>0</v>
      </c>
      <c r="L18" s="23">
        <f>J18*F18</f>
        <v>0</v>
      </c>
    </row>
    <row r="19" spans="1:17" s="15" customFormat="1" ht="13.2">
      <c r="A19" s="59"/>
      <c r="B19" s="62"/>
      <c r="C19" s="62"/>
      <c r="D19" s="92"/>
      <c r="E19" s="92"/>
      <c r="F19" s="94"/>
      <c r="G19" s="66"/>
      <c r="H19" s="88"/>
      <c r="I19" s="97"/>
      <c r="J19" s="28"/>
      <c r="K19" s="21"/>
      <c r="L19" s="23"/>
      <c r="Q19" s="17"/>
    </row>
    <row r="20" spans="1:12" s="15" customFormat="1" ht="12.75">
      <c r="A20" s="59"/>
      <c r="B20" s="62"/>
      <c r="C20" s="62"/>
      <c r="D20" s="69" t="s">
        <v>33</v>
      </c>
      <c r="E20" s="98" t="s">
        <v>13</v>
      </c>
      <c r="F20" s="73">
        <v>10</v>
      </c>
      <c r="G20" s="66"/>
      <c r="H20" s="24"/>
      <c r="I20" s="26"/>
      <c r="J20" s="28">
        <f>H20+(H20*I20)</f>
        <v>0</v>
      </c>
      <c r="K20" s="21">
        <f>H20*F20</f>
        <v>0</v>
      </c>
      <c r="L20" s="23">
        <f>J20*F20</f>
        <v>0</v>
      </c>
    </row>
    <row r="21" spans="1:12" s="15" customFormat="1" ht="13.5" thickBot="1">
      <c r="A21" s="60"/>
      <c r="B21" s="63"/>
      <c r="C21" s="63"/>
      <c r="D21" s="70"/>
      <c r="E21" s="81"/>
      <c r="F21" s="87"/>
      <c r="G21" s="67"/>
      <c r="H21" s="25"/>
      <c r="I21" s="27"/>
      <c r="J21" s="29"/>
      <c r="K21" s="30"/>
      <c r="L21" s="31"/>
    </row>
    <row r="22" spans="1:12" ht="15" customHeight="1" thickBot="1">
      <c r="A22" s="45" t="s">
        <v>35</v>
      </c>
      <c r="B22" s="46"/>
      <c r="C22" s="46"/>
      <c r="D22" s="46"/>
      <c r="E22" s="46"/>
      <c r="F22" s="46"/>
      <c r="G22" s="46"/>
      <c r="H22" s="46"/>
      <c r="I22" s="46"/>
      <c r="J22" s="47"/>
      <c r="K22" s="18">
        <f>SUM(K16:K21)</f>
        <v>0</v>
      </c>
      <c r="L22" s="18">
        <f>SUM(L16:L21)</f>
        <v>0</v>
      </c>
    </row>
    <row r="23" ht="15">
      <c r="A23" s="2"/>
    </row>
    <row r="25" ht="15">
      <c r="A25" s="2" t="s">
        <v>17</v>
      </c>
    </row>
    <row r="47" spans="1:8" ht="15">
      <c r="A47" s="13"/>
      <c r="H47" s="14"/>
    </row>
    <row r="48" spans="2:8" ht="15">
      <c r="B48" s="2"/>
      <c r="C48" s="2"/>
      <c r="D48" s="2"/>
      <c r="E48" s="2"/>
      <c r="F48" s="2"/>
      <c r="G48" s="2"/>
      <c r="H48" s="2"/>
    </row>
  </sheetData>
  <mergeCells count="66">
    <mergeCell ref="K10:K11"/>
    <mergeCell ref="K12:K13"/>
    <mergeCell ref="L10:L11"/>
    <mergeCell ref="L12:L13"/>
    <mergeCell ref="L6:L7"/>
    <mergeCell ref="A22:J22"/>
    <mergeCell ref="D10:D11"/>
    <mergeCell ref="D12:D13"/>
    <mergeCell ref="F10:F11"/>
    <mergeCell ref="F12:F13"/>
    <mergeCell ref="H10:H11"/>
    <mergeCell ref="H12:H13"/>
    <mergeCell ref="J10:J11"/>
    <mergeCell ref="J12:J13"/>
    <mergeCell ref="D18:D19"/>
    <mergeCell ref="E18:E19"/>
    <mergeCell ref="F18:F19"/>
    <mergeCell ref="H18:H19"/>
    <mergeCell ref="I18:I19"/>
    <mergeCell ref="E20:E21"/>
    <mergeCell ref="F20:F21"/>
    <mergeCell ref="I10:I11"/>
    <mergeCell ref="I12:I13"/>
    <mergeCell ref="A10:A13"/>
    <mergeCell ref="B10:B13"/>
    <mergeCell ref="C10:C13"/>
    <mergeCell ref="G10:G13"/>
    <mergeCell ref="E12:E13"/>
    <mergeCell ref="E10:E11"/>
    <mergeCell ref="A14:J14"/>
    <mergeCell ref="A16:A21"/>
    <mergeCell ref="B16:B21"/>
    <mergeCell ref="C16:C21"/>
    <mergeCell ref="G16:G21"/>
    <mergeCell ref="D16:D17"/>
    <mergeCell ref="D20:D21"/>
    <mergeCell ref="E16:E17"/>
    <mergeCell ref="F16:F17"/>
    <mergeCell ref="H16:H17"/>
    <mergeCell ref="I16:I17"/>
    <mergeCell ref="A8:J8"/>
    <mergeCell ref="A2:L2"/>
    <mergeCell ref="A3:L3"/>
    <mergeCell ref="C6:C7"/>
    <mergeCell ref="G6:G7"/>
    <mergeCell ref="D6:D7"/>
    <mergeCell ref="E6:E7"/>
    <mergeCell ref="I6:I7"/>
    <mergeCell ref="A1:L1"/>
    <mergeCell ref="A6:A7"/>
    <mergeCell ref="B6:B7"/>
    <mergeCell ref="F6:F7"/>
    <mergeCell ref="H6:H7"/>
    <mergeCell ref="J6:J7"/>
    <mergeCell ref="K6:K7"/>
    <mergeCell ref="K16:K17"/>
    <mergeCell ref="L16:L17"/>
    <mergeCell ref="H20:H21"/>
    <mergeCell ref="I20:I21"/>
    <mergeCell ref="J20:J21"/>
    <mergeCell ref="K20:K21"/>
    <mergeCell ref="L20:L21"/>
    <mergeCell ref="J16:J17"/>
    <mergeCell ref="J18:J19"/>
    <mergeCell ref="K18:K19"/>
    <mergeCell ref="L18:L19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74" r:id="rId2"/>
  <headerFooter>
    <oddFooter>&amp;CStránka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nigrinova</cp:lastModifiedBy>
  <cp:lastPrinted>2021-07-12T06:11:16Z</cp:lastPrinted>
  <dcterms:created xsi:type="dcterms:W3CDTF">2018-10-10T08:23:47Z</dcterms:created>
  <dcterms:modified xsi:type="dcterms:W3CDTF">2021-07-12T06:11:23Z</dcterms:modified>
  <cp:category/>
  <cp:version/>
  <cp:contentType/>
  <cp:contentStatus/>
</cp:coreProperties>
</file>