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22980" windowHeight="9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'List1'!$A$1:$J$29</definedName>
  </definedNames>
  <calcPr calcId="125725"/>
</workbook>
</file>

<file path=xl/sharedStrings.xml><?xml version="1.0" encoding="utf-8"?>
<sst xmlns="http://schemas.openxmlformats.org/spreadsheetml/2006/main" count="49" uniqueCount="49">
  <si>
    <t xml:space="preserve">Specifikace - ceník </t>
  </si>
  <si>
    <t>Veřejná zakázka:</t>
  </si>
  <si>
    <t>Dodavatel vyplní pouze barevně označené sloupce.</t>
  </si>
  <si>
    <t>Příloha k ZD č. 1</t>
  </si>
  <si>
    <t>cena za ks bez DPH</t>
  </si>
  <si>
    <t>Název</t>
  </si>
  <si>
    <t>Objem (velikost nádoby) v litrech</t>
  </si>
  <si>
    <t>Katalogové číslo</t>
  </si>
  <si>
    <t>Nádoba na nebezpečný odpad</t>
  </si>
  <si>
    <t>2,5l</t>
  </si>
  <si>
    <t>3l</t>
  </si>
  <si>
    <t>5l</t>
  </si>
  <si>
    <t>7l</t>
  </si>
  <si>
    <t>Sazba DPH v %</t>
  </si>
  <si>
    <t>DPH v Kč</t>
  </si>
  <si>
    <t>1.</t>
  </si>
  <si>
    <t>2.</t>
  </si>
  <si>
    <t>3.</t>
  </si>
  <si>
    <t>4.</t>
  </si>
  <si>
    <t>5.</t>
  </si>
  <si>
    <t>6.</t>
  </si>
  <si>
    <t>7.</t>
  </si>
  <si>
    <t>8.</t>
  </si>
  <si>
    <t>Položka č.</t>
  </si>
  <si>
    <t>0,6l PBS</t>
  </si>
  <si>
    <t>1,25l hranatý</t>
  </si>
  <si>
    <t>2l</t>
  </si>
  <si>
    <t>60l</t>
  </si>
  <si>
    <t>9.</t>
  </si>
  <si>
    <t>10.</t>
  </si>
  <si>
    <t>11.</t>
  </si>
  <si>
    <t>12.</t>
  </si>
  <si>
    <t>13.</t>
  </si>
  <si>
    <t>CELKEM</t>
  </si>
  <si>
    <t>50l</t>
  </si>
  <si>
    <t>0,7l-0,8l</t>
  </si>
  <si>
    <t>1,5l</t>
  </si>
  <si>
    <t xml:space="preserve">10l </t>
  </si>
  <si>
    <t>30l</t>
  </si>
  <si>
    <t xml:space="preserve">Celková nabídková cena  v sobě zahrnuje veškeré náklady (včetně dopravy, balného a ostatních neuvedených nákladů) spojených s dodávkami objednaných komodit dodavatele do sídla Zadavatele, tj. Nemocnice Na Homolce, Roentgenova 2/37,  150 30 Praha 5, a to na celou dobu trvání čtyřleté rámcové smlouvy. </t>
  </si>
  <si>
    <t>Součástí dodávky každé nádoby musí být i dodávka samolepícího štítku pro označení odpadu dle platné legislativy.</t>
  </si>
  <si>
    <r>
      <t xml:space="preserve">Nádoby musí být certifikované a musí splňovat technické normy a předpisy: </t>
    </r>
    <r>
      <rPr>
        <b/>
        <sz val="11"/>
        <color theme="1"/>
        <rFont val="Calibri"/>
        <family val="2"/>
        <scheme val="minor"/>
      </rPr>
      <t>ČSN EN ISO 23907 (85 4002)</t>
    </r>
    <r>
      <rPr>
        <sz val="11"/>
        <color theme="1"/>
        <rFont val="Calibri"/>
        <family val="2"/>
        <scheme val="minor"/>
      </rPr>
      <t>: Ochrana před poraněním ostrými předměty - Požadavky a metody zkoušení - obaly na ostré předměty.</t>
    </r>
  </si>
  <si>
    <r>
      <t>Termín dodání: do</t>
    </r>
    <r>
      <rPr>
        <b/>
        <sz val="11"/>
        <rFont val="Calibri"/>
        <family val="2"/>
        <scheme val="minor"/>
      </rPr>
      <t xml:space="preserve"> 2 </t>
    </r>
    <r>
      <rPr>
        <sz val="11"/>
        <rFont val="Calibri"/>
        <family val="2"/>
        <scheme val="minor"/>
      </rPr>
      <t>pracovních dnů od objednávky.</t>
    </r>
  </si>
  <si>
    <r>
      <t xml:space="preserve">Přípustná tolerance objemu nádob pro plnění předmětu veřejné zakázky je </t>
    </r>
    <r>
      <rPr>
        <sz val="11"/>
        <color theme="1"/>
        <rFont val="Calibri"/>
        <family val="2"/>
      </rPr>
      <t xml:space="preserve">± </t>
    </r>
    <r>
      <rPr>
        <sz val="11"/>
        <color theme="1"/>
        <rFont val="Calibri"/>
        <family val="2"/>
        <scheme val="minor"/>
      </rPr>
      <t>10 % objemu dané nádoby.</t>
    </r>
  </si>
  <si>
    <t>Cena za 24 měsíců bez DPH</t>
  </si>
  <si>
    <t>Předpokládaný odběr za 24 měsíců</t>
  </si>
  <si>
    <t>Cena za 24 měsíců s DPH</t>
  </si>
  <si>
    <t>Počet vzroků</t>
  </si>
  <si>
    <t>Klinik boxy nádoby na nebezpečný odpad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</si>
</sst>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6" fillId="0" borderId="0" xfId="0" applyFont="1"/>
    <xf numFmtId="164" fontId="0" fillId="0" borderId="1" xfId="0" applyNumberFormat="1" applyFill="1" applyBorder="1"/>
    <xf numFmtId="2" fontId="0" fillId="3" borderId="1" xfId="0" applyNumberFormat="1" applyFill="1" applyBorder="1" applyAlignment="1">
      <alignment horizontal="center"/>
    </xf>
    <xf numFmtId="9" fontId="0" fillId="3" borderId="1" xfId="2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right"/>
    </xf>
    <xf numFmtId="9" fontId="0" fillId="0" borderId="0" xfId="20" applyFont="1" applyFill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2" fontId="0" fillId="0" borderId="3" xfId="0" applyNumberFormat="1" applyFill="1" applyBorder="1" applyAlignment="1">
      <alignment vertical="center"/>
    </xf>
    <xf numFmtId="2" fontId="0" fillId="0" borderId="2" xfId="0" applyNumberForma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/>
    </xf>
    <xf numFmtId="0" fontId="7" fillId="0" borderId="0" xfId="0" applyFont="1"/>
    <xf numFmtId="3" fontId="0" fillId="0" borderId="1" xfId="0" applyNumberFormat="1" applyBorder="1" applyAlignment="1">
      <alignment horizontal="center"/>
    </xf>
    <xf numFmtId="0" fontId="0" fillId="4" borderId="4" xfId="0" applyFill="1" applyBorder="1" applyAlignment="1">
      <alignment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 wrapText="1"/>
    </xf>
    <xf numFmtId="2" fontId="0" fillId="0" borderId="9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5" borderId="0" xfId="0" applyFont="1" applyFill="1" applyAlignment="1">
      <alignment horizontal="left" vertical="center" wrapText="1"/>
    </xf>
    <xf numFmtId="1" fontId="0" fillId="3" borderId="1" xfId="0" applyNumberFormat="1" applyFill="1" applyBorder="1" applyAlignment="1">
      <alignment horizontal="right"/>
    </xf>
    <xf numFmtId="2" fontId="2" fillId="0" borderId="10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/>
    </xf>
    <xf numFmtId="9" fontId="2" fillId="0" borderId="1" xfId="2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workbookViewId="0" topLeftCell="A1">
      <selection activeCell="D27" sqref="D27"/>
    </sheetView>
  </sheetViews>
  <sheetFormatPr defaultColWidth="9.140625" defaultRowHeight="15"/>
  <cols>
    <col min="1" max="1" width="21.57421875" style="0" customWidth="1"/>
    <col min="2" max="2" width="8.28125" style="0" customWidth="1"/>
    <col min="3" max="3" width="16.00390625" style="0" bestFit="1" customWidth="1"/>
    <col min="4" max="4" width="14.7109375" style="0" customWidth="1"/>
    <col min="5" max="5" width="11.28125" style="0" customWidth="1"/>
    <col min="6" max="6" width="15.140625" style="0" customWidth="1"/>
    <col min="7" max="7" width="17.7109375" style="0" customWidth="1"/>
    <col min="8" max="8" width="10.28125" style="0" customWidth="1"/>
    <col min="9" max="9" width="17.57421875" style="0" customWidth="1"/>
    <col min="10" max="10" width="18.28125" style="0" customWidth="1"/>
    <col min="11" max="11" width="12.00390625" style="0" customWidth="1"/>
  </cols>
  <sheetData>
    <row r="1" spans="10:11" ht="15">
      <c r="J1" s="4" t="s">
        <v>3</v>
      </c>
      <c r="K1" s="4"/>
    </row>
    <row r="2" ht="15.75" thickBot="1"/>
    <row r="3" spans="1:11" ht="26.25" customHeight="1" thickBot="1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2"/>
    </row>
    <row r="4" ht="14.25" customHeight="1"/>
    <row r="5" spans="1:4" ht="15" customHeight="1">
      <c r="A5" s="9" t="s">
        <v>1</v>
      </c>
      <c r="B5" s="9"/>
      <c r="C5" s="6"/>
      <c r="D5" s="9" t="s">
        <v>48</v>
      </c>
    </row>
    <row r="6" spans="8:9" ht="15" customHeight="1">
      <c r="H6" s="9" t="s">
        <v>2</v>
      </c>
      <c r="I6" s="9"/>
    </row>
    <row r="7" spans="1:11" s="3" customFormat="1" ht="48.75" customHeight="1">
      <c r="A7" s="5" t="s">
        <v>5</v>
      </c>
      <c r="B7" s="5" t="s">
        <v>23</v>
      </c>
      <c r="C7" s="15" t="s">
        <v>6</v>
      </c>
      <c r="D7" s="5" t="s">
        <v>45</v>
      </c>
      <c r="E7" s="5" t="s">
        <v>7</v>
      </c>
      <c r="F7" s="5" t="s">
        <v>4</v>
      </c>
      <c r="G7" s="5" t="s">
        <v>44</v>
      </c>
      <c r="H7" s="5" t="s">
        <v>13</v>
      </c>
      <c r="I7" s="5" t="s">
        <v>14</v>
      </c>
      <c r="J7" s="5" t="s">
        <v>46</v>
      </c>
      <c r="K7" s="5" t="s">
        <v>47</v>
      </c>
    </row>
    <row r="8" spans="1:11" ht="15.75" customHeight="1">
      <c r="A8" s="35" t="s">
        <v>8</v>
      </c>
      <c r="B8" s="14" t="s">
        <v>15</v>
      </c>
      <c r="C8" s="29" t="s">
        <v>24</v>
      </c>
      <c r="D8" s="31">
        <v>550</v>
      </c>
      <c r="E8" s="41"/>
      <c r="F8" s="11"/>
      <c r="G8" s="24">
        <f aca="true" t="shared" si="0" ref="G8:G20">F8*D8</f>
        <v>0</v>
      </c>
      <c r="H8" s="12">
        <v>0.21</v>
      </c>
      <c r="I8" s="13">
        <f>G8*H8</f>
        <v>0</v>
      </c>
      <c r="J8" s="10">
        <f>G8+I8</f>
        <v>0</v>
      </c>
      <c r="K8" s="31">
        <v>12</v>
      </c>
    </row>
    <row r="9" spans="1:11" ht="15">
      <c r="A9" s="36"/>
      <c r="B9" s="14" t="s">
        <v>16</v>
      </c>
      <c r="C9" s="29" t="s">
        <v>35</v>
      </c>
      <c r="D9" s="31">
        <v>33500</v>
      </c>
      <c r="E9" s="41"/>
      <c r="F9" s="11"/>
      <c r="G9" s="24">
        <f t="shared" si="0"/>
        <v>0</v>
      </c>
      <c r="H9" s="12">
        <v>0.21</v>
      </c>
      <c r="I9" s="13">
        <f aca="true" t="shared" si="1" ref="I9:I15">G9*H9</f>
        <v>0</v>
      </c>
      <c r="J9" s="10">
        <f aca="true" t="shared" si="2" ref="J9:J15">G9+I9</f>
        <v>0</v>
      </c>
      <c r="K9" s="31">
        <v>12</v>
      </c>
    </row>
    <row r="10" spans="1:11" ht="15">
      <c r="A10" s="36"/>
      <c r="B10" s="14" t="s">
        <v>17</v>
      </c>
      <c r="C10" s="29" t="s">
        <v>25</v>
      </c>
      <c r="D10" s="31">
        <v>2000</v>
      </c>
      <c r="E10" s="41"/>
      <c r="F10" s="11"/>
      <c r="G10" s="24">
        <f t="shared" si="0"/>
        <v>0</v>
      </c>
      <c r="H10" s="12">
        <v>0.21</v>
      </c>
      <c r="I10" s="13">
        <f t="shared" si="1"/>
        <v>0</v>
      </c>
      <c r="J10" s="10">
        <f t="shared" si="2"/>
        <v>0</v>
      </c>
      <c r="K10" s="31">
        <v>12</v>
      </c>
    </row>
    <row r="11" spans="1:11" ht="15">
      <c r="A11" s="36"/>
      <c r="B11" s="14" t="s">
        <v>18</v>
      </c>
      <c r="C11" s="29" t="s">
        <v>36</v>
      </c>
      <c r="D11" s="31">
        <v>37600</v>
      </c>
      <c r="E11" s="41"/>
      <c r="F11" s="11"/>
      <c r="G11" s="24">
        <f t="shared" si="0"/>
        <v>0</v>
      </c>
      <c r="H11" s="12">
        <v>0.21</v>
      </c>
      <c r="I11" s="13">
        <f t="shared" si="1"/>
        <v>0</v>
      </c>
      <c r="J11" s="10">
        <f t="shared" si="2"/>
        <v>0</v>
      </c>
      <c r="K11" s="31">
        <v>12</v>
      </c>
    </row>
    <row r="12" spans="1:11" ht="15">
      <c r="A12" s="36"/>
      <c r="B12" s="14" t="s">
        <v>19</v>
      </c>
      <c r="C12" s="29" t="s">
        <v>26</v>
      </c>
      <c r="D12" s="31">
        <v>3900</v>
      </c>
      <c r="E12" s="41"/>
      <c r="F12" s="11"/>
      <c r="G12" s="24">
        <f t="shared" si="0"/>
        <v>0</v>
      </c>
      <c r="H12" s="12">
        <v>0.21</v>
      </c>
      <c r="I12" s="13">
        <f t="shared" si="1"/>
        <v>0</v>
      </c>
      <c r="J12" s="10">
        <f t="shared" si="2"/>
        <v>0</v>
      </c>
      <c r="K12" s="31">
        <v>12</v>
      </c>
    </row>
    <row r="13" spans="1:11" ht="15">
      <c r="A13" s="36"/>
      <c r="B13" s="14" t="s">
        <v>20</v>
      </c>
      <c r="C13" s="29" t="s">
        <v>9</v>
      </c>
      <c r="D13" s="31">
        <v>9150</v>
      </c>
      <c r="E13" s="41"/>
      <c r="F13" s="11"/>
      <c r="G13" s="24">
        <f t="shared" si="0"/>
        <v>0</v>
      </c>
      <c r="H13" s="12">
        <v>0.21</v>
      </c>
      <c r="I13" s="13">
        <f t="shared" si="1"/>
        <v>0</v>
      </c>
      <c r="J13" s="10">
        <f t="shared" si="2"/>
        <v>0</v>
      </c>
      <c r="K13" s="31">
        <v>12</v>
      </c>
    </row>
    <row r="14" spans="1:11" ht="15">
      <c r="A14" s="36"/>
      <c r="B14" s="14" t="s">
        <v>21</v>
      </c>
      <c r="C14" s="29" t="s">
        <v>10</v>
      </c>
      <c r="D14" s="31">
        <v>13200</v>
      </c>
      <c r="E14" s="41"/>
      <c r="F14" s="11"/>
      <c r="G14" s="24">
        <f t="shared" si="0"/>
        <v>0</v>
      </c>
      <c r="H14" s="12">
        <v>0.21</v>
      </c>
      <c r="I14" s="13">
        <f t="shared" si="1"/>
        <v>0</v>
      </c>
      <c r="J14" s="10">
        <f t="shared" si="2"/>
        <v>0</v>
      </c>
      <c r="K14" s="31">
        <v>12</v>
      </c>
    </row>
    <row r="15" spans="1:11" ht="15">
      <c r="A15" s="36"/>
      <c r="B15" s="14" t="s">
        <v>22</v>
      </c>
      <c r="C15" s="29" t="s">
        <v>11</v>
      </c>
      <c r="D15" s="31">
        <v>12700</v>
      </c>
      <c r="E15" s="41"/>
      <c r="F15" s="11"/>
      <c r="G15" s="24">
        <f t="shared" si="0"/>
        <v>0</v>
      </c>
      <c r="H15" s="12">
        <v>0.21</v>
      </c>
      <c r="I15" s="13">
        <f t="shared" si="1"/>
        <v>0</v>
      </c>
      <c r="J15" s="10">
        <f t="shared" si="2"/>
        <v>0</v>
      </c>
      <c r="K15" s="31">
        <v>12</v>
      </c>
    </row>
    <row r="16" spans="1:11" ht="16.5" customHeight="1">
      <c r="A16" s="36"/>
      <c r="B16" s="14" t="s">
        <v>28</v>
      </c>
      <c r="C16" s="29" t="s">
        <v>12</v>
      </c>
      <c r="D16" s="31">
        <v>9900</v>
      </c>
      <c r="E16" s="41"/>
      <c r="F16" s="11"/>
      <c r="G16" s="24">
        <f t="shared" si="0"/>
        <v>0</v>
      </c>
      <c r="H16" s="12">
        <v>0.21</v>
      </c>
      <c r="I16" s="13">
        <f>G16*H16</f>
        <v>0</v>
      </c>
      <c r="J16" s="10">
        <f>G16+I16</f>
        <v>0</v>
      </c>
      <c r="K16" s="31">
        <v>12</v>
      </c>
    </row>
    <row r="17" spans="1:11" ht="15">
      <c r="A17" s="36"/>
      <c r="B17" s="14" t="s">
        <v>29</v>
      </c>
      <c r="C17" s="29" t="s">
        <v>37</v>
      </c>
      <c r="D17" s="31">
        <v>3700</v>
      </c>
      <c r="E17" s="41"/>
      <c r="F17" s="11"/>
      <c r="G17" s="24">
        <f t="shared" si="0"/>
        <v>0</v>
      </c>
      <c r="H17" s="12">
        <v>0.21</v>
      </c>
      <c r="I17" s="13">
        <f aca="true" t="shared" si="3" ref="I17:I20">G17*H17</f>
        <v>0</v>
      </c>
      <c r="J17" s="10">
        <f aca="true" t="shared" si="4" ref="J17:J20">G17+I17</f>
        <v>0</v>
      </c>
      <c r="K17" s="31">
        <v>12</v>
      </c>
    </row>
    <row r="18" spans="1:11" ht="15">
      <c r="A18" s="36"/>
      <c r="B18" s="14" t="s">
        <v>30</v>
      </c>
      <c r="C18" s="29" t="s">
        <v>38</v>
      </c>
      <c r="D18" s="31">
        <v>23000</v>
      </c>
      <c r="E18" s="41"/>
      <c r="F18" s="11"/>
      <c r="G18" s="24">
        <f t="shared" si="0"/>
        <v>0</v>
      </c>
      <c r="H18" s="12">
        <v>0.21</v>
      </c>
      <c r="I18" s="13">
        <f t="shared" si="3"/>
        <v>0</v>
      </c>
      <c r="J18" s="10">
        <f t="shared" si="4"/>
        <v>0</v>
      </c>
      <c r="K18" s="31">
        <v>12</v>
      </c>
    </row>
    <row r="19" spans="1:11" ht="15">
      <c r="A19" s="36"/>
      <c r="B19" s="14" t="s">
        <v>31</v>
      </c>
      <c r="C19" s="29" t="s">
        <v>34</v>
      </c>
      <c r="D19" s="31">
        <v>9100</v>
      </c>
      <c r="E19" s="41"/>
      <c r="F19" s="11"/>
      <c r="G19" s="24">
        <f t="shared" si="0"/>
        <v>0</v>
      </c>
      <c r="H19" s="12">
        <v>0.21</v>
      </c>
      <c r="I19" s="13">
        <f t="shared" si="3"/>
        <v>0</v>
      </c>
      <c r="J19" s="10">
        <f t="shared" si="4"/>
        <v>0</v>
      </c>
      <c r="K19" s="31">
        <v>12</v>
      </c>
    </row>
    <row r="20" spans="1:11" ht="16.5" customHeight="1">
      <c r="A20" s="37"/>
      <c r="B20" s="14" t="s">
        <v>32</v>
      </c>
      <c r="C20" s="29" t="s">
        <v>27</v>
      </c>
      <c r="D20" s="31">
        <v>5600</v>
      </c>
      <c r="E20" s="41"/>
      <c r="F20" s="11"/>
      <c r="G20" s="24">
        <f t="shared" si="0"/>
        <v>0</v>
      </c>
      <c r="H20" s="12">
        <v>0.21</v>
      </c>
      <c r="I20" s="13">
        <f t="shared" si="3"/>
        <v>0</v>
      </c>
      <c r="J20" s="10">
        <f t="shared" si="4"/>
        <v>0</v>
      </c>
      <c r="K20" s="31">
        <v>12</v>
      </c>
    </row>
    <row r="21" spans="1:11" ht="15">
      <c r="A21" s="42" t="s">
        <v>33</v>
      </c>
      <c r="B21" s="27"/>
      <c r="C21" s="27"/>
      <c r="D21" s="27"/>
      <c r="E21" s="27"/>
      <c r="F21" s="28"/>
      <c r="G21" s="43">
        <f>SUM(G7:G20)</f>
        <v>0</v>
      </c>
      <c r="H21" s="44"/>
      <c r="I21" s="45">
        <f>SUM(I7:I20)</f>
        <v>0</v>
      </c>
      <c r="J21" s="46">
        <f>SUM(J7:J20)</f>
        <v>0</v>
      </c>
      <c r="K21" s="2"/>
    </row>
    <row r="22" spans="1:10" ht="15">
      <c r="A22" s="16"/>
      <c r="B22" s="17"/>
      <c r="C22" s="20"/>
      <c r="D22" s="21"/>
      <c r="E22" s="22"/>
      <c r="F22" s="25"/>
      <c r="G22" s="26"/>
      <c r="H22" s="23"/>
      <c r="I22" s="18"/>
      <c r="J22" s="19"/>
    </row>
    <row r="23" spans="1:10" ht="15">
      <c r="A23" s="16" t="s">
        <v>43</v>
      </c>
      <c r="B23" s="17"/>
      <c r="C23" s="20"/>
      <c r="D23" s="21"/>
      <c r="E23" s="22"/>
      <c r="F23" s="25"/>
      <c r="G23" s="26"/>
      <c r="H23" s="23"/>
      <c r="I23" s="18"/>
      <c r="J23" s="19"/>
    </row>
    <row r="24" spans="1:10" ht="15">
      <c r="A24" s="38" t="s">
        <v>41</v>
      </c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5">
      <c r="A25" s="40" t="s">
        <v>39</v>
      </c>
      <c r="B25" s="40"/>
      <c r="C25" s="40"/>
      <c r="D25" s="40"/>
      <c r="E25" s="40"/>
      <c r="F25" s="40"/>
      <c r="G25" s="40"/>
      <c r="H25" s="40"/>
      <c r="I25" s="40"/>
      <c r="J25" s="40"/>
    </row>
    <row r="26" ht="15">
      <c r="A26" t="s">
        <v>40</v>
      </c>
    </row>
    <row r="27" ht="15">
      <c r="A27" s="30" t="s">
        <v>42</v>
      </c>
    </row>
    <row r="30" spans="1:10" ht="15.75">
      <c r="A30" s="1"/>
      <c r="B30" s="1"/>
      <c r="C30" s="1"/>
      <c r="D30" s="1"/>
      <c r="E30" s="1"/>
      <c r="F30" s="1"/>
      <c r="G30" s="7"/>
      <c r="H30" s="7"/>
      <c r="I30" s="7"/>
      <c r="J30" s="8"/>
    </row>
  </sheetData>
  <mergeCells count="4">
    <mergeCell ref="A3:J3"/>
    <mergeCell ref="A8:A20"/>
    <mergeCell ref="A24:J24"/>
    <mergeCell ref="A25:J25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2021-05-20T10:18:31Z</cp:lastPrinted>
  <dcterms:created xsi:type="dcterms:W3CDTF">2020-01-13T08:58:26Z</dcterms:created>
  <dcterms:modified xsi:type="dcterms:W3CDTF">2021-05-26T09:33:16Z</dcterms:modified>
  <cp:category/>
  <cp:version/>
  <cp:contentType/>
  <cp:contentStatus/>
</cp:coreProperties>
</file>