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kvetonova\Desktop\"/>
    </mc:Choice>
  </mc:AlternateContent>
  <xr:revisionPtr revIDLastSave="0" documentId="8_{7B4E02C0-266F-4A4D-BFD6-07E233C2E90D}" xr6:coauthVersionLast="46" xr6:coauthVersionMax="46" xr10:uidLastSave="{00000000-0000-0000-0000-000000000000}"/>
  <bookViews>
    <workbookView xWindow="32310" yWindow="1140" windowWidth="21600" windowHeight="1543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I11" i="1"/>
  <c r="K11" i="1" s="1"/>
  <c r="D11" i="1"/>
  <c r="I10" i="1"/>
  <c r="K10" i="1" s="1"/>
  <c r="D10" i="1"/>
  <c r="K9" i="1"/>
  <c r="I9" i="1"/>
  <c r="D9" i="1"/>
  <c r="I8" i="1"/>
  <c r="K8" i="1" s="1"/>
  <c r="D8" i="1"/>
  <c r="I7" i="1"/>
  <c r="K7" i="1" s="1"/>
  <c r="D7" i="1"/>
  <c r="I6" i="1"/>
  <c r="K6" i="1" s="1"/>
  <c r="D6" i="1"/>
  <c r="K5" i="1"/>
  <c r="I5" i="1"/>
  <c r="I4" i="1"/>
  <c r="K4" i="1" s="1"/>
  <c r="D4" i="1"/>
</calcChain>
</file>

<file path=xl/sharedStrings.xml><?xml version="1.0" encoding="utf-8"?>
<sst xmlns="http://schemas.openxmlformats.org/spreadsheetml/2006/main" count="36" uniqueCount="29">
  <si>
    <t>Č.</t>
  </si>
  <si>
    <t>Obj.č.</t>
  </si>
  <si>
    <t>Název</t>
  </si>
  <si>
    <t>Ks</t>
  </si>
  <si>
    <t>Cena/ks</t>
  </si>
  <si>
    <t>Cena</t>
  </si>
  <si>
    <t>DPH</t>
  </si>
  <si>
    <t>Cena s DPH</t>
  </si>
  <si>
    <t>58.</t>
  </si>
  <si>
    <t>Dětský koutek omyvatelný bílý plast - stolek 80x65x60cm + židle</t>
  </si>
  <si>
    <t>ks</t>
  </si>
  <si>
    <t>114.</t>
  </si>
  <si>
    <t>Nerezový pojízdný stolek 110x70x90cm dvě nerezové police s prolamovanými okraji propojené madlem, nosnost 80kg na polici a celková 150kg, pogumovaná kolečka 120mm bržněná</t>
  </si>
  <si>
    <t>138.</t>
  </si>
  <si>
    <t>Skříňový trezor 4-police 1dv II. třídy cca 60x150x45cm</t>
  </si>
  <si>
    <t>143.</t>
  </si>
  <si>
    <t>Kancelářské židle pojízdné s možností dezinfekce, pogumovaná kolečka nosnost 130kg</t>
  </si>
  <si>
    <t>144.</t>
  </si>
  <si>
    <t>Kancelářské židle jednací s možností dezinfekce, kovová konstrukce, nosnost 130kg</t>
  </si>
  <si>
    <t>145.</t>
  </si>
  <si>
    <t>Židle laboratorní pojízdná vyvíšená, podpěra pro nohy s možností dezinfekce, kovová konstrukce, nosnost 130kg, určeno pro práci u pracovní plochy v.95cm</t>
  </si>
  <si>
    <t>146.</t>
  </si>
  <si>
    <t>Židle jídelní dřevěná konstrukce stejného čalounění jako lavice, nosnost 130kg</t>
  </si>
  <si>
    <t>147.</t>
  </si>
  <si>
    <t>Židle plastové do oficíny stabilní kovová konstrukce s ohledem na klienty s berlemi, možnost dezinfekce, nosnost 130kg</t>
  </si>
  <si>
    <t>Datum výtisku:</t>
  </si>
  <si>
    <t>Datum úpravy:</t>
  </si>
  <si>
    <r>
      <rPr>
        <b/>
        <sz val="10"/>
        <rFont val="Arial CE"/>
        <family val="2"/>
        <charset val="238"/>
      </rPr>
      <t>Poznámka:</t>
    </r>
    <r>
      <rPr>
        <sz val="11"/>
        <color theme="1"/>
        <rFont val="Calibri"/>
        <family val="2"/>
        <charset val="238"/>
        <scheme val="minor"/>
      </rPr>
      <t xml:space="preserve">  Účastníkem výběrového řízení se předpokládá odborně způsobilá firma s plnou zodpovědností za stanovení rozsahu prací prostřednictvím prozkoumání a prodiskutování veškeré dokumentace s příslušnými stranami a za provedení kompletního funkčního díla.
Povinností účastníka výběrového řízení je seznámit se všemi částmi projektové dokumentace, tj. technickou zprávou, výkresy, výkazy výměr atd. Upozornit na případné nedostatky a chyby, v případě nejasností vznést dotazy k dokumentaci. Nebude-li tak učiněno, předpokládá se, že cena účastníka zahrnuje veškeré součásti k zajištění kompletnosti.
Součástí cenové nabídky musí být veškeré náklady, aby cena byla kompletní, konečná a zahrnovala celou dodávku a montáž. Cenová nabídka musí být včetně veškerého souvisejícího doplňkového, podružného a montážního materiálu.
Označení výrobků konkrétním výrobcem v realizační dokumentaci stavby vyjadřuje standard požadované kvality. Pokud účastník nabídne jiný produkt je povinen dodržet standard a zároveň, přejímá odpovědnost za správnost náhrady, tj. splnění všech parametrů a koordinaci se všemi navazujícími profesemi. Případná úprava projektu pro provádění stavby bude na náklady účastníka (vybraného dodavatele).
Při realizaci je dodavatel povinen koordinovat postup prací se stavbou a ostatními profesemi, postupovat v souladu příslušnými předpisy a návody pro montáž jednotlivých zařízení, dodržovat bezpečnostní a protipožární předpisy.</t>
    </r>
  </si>
  <si>
    <t>Upřesňující informace ke specifikaci dotazovaných položek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</si>
</sst>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u/>
      <sz val="16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9"/>
      <name val="Arial CE"/>
      <charset val="238"/>
    </font>
    <font>
      <sz val="10"/>
      <name val="Arial CE"/>
      <charset val="238"/>
    </font>
    <font>
      <sz val="9"/>
      <name val="Arial CE"/>
      <family val="2"/>
      <charset val="238"/>
    </font>
    <font>
      <sz val="8"/>
      <name val="Arial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</cellStyleXfs>
  <cellXfs count="33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3" applyFont="1" applyBorder="1" applyAlignment="1">
      <alignment vertical="center"/>
    </xf>
    <xf numFmtId="0" fontId="4" fillId="0" borderId="2" xfId="3" applyFont="1" applyBorder="1" applyAlignment="1">
      <alignment vertical="center"/>
    </xf>
    <xf numFmtId="0" fontId="4" fillId="0" borderId="2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/>
    </xf>
    <xf numFmtId="0" fontId="5" fillId="0" borderId="4" xfId="3" applyFont="1" applyBorder="1" applyAlignment="1"/>
    <xf numFmtId="0" fontId="5" fillId="0" borderId="5" xfId="3" applyFont="1" applyBorder="1" applyAlignment="1"/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 wrapText="1"/>
    </xf>
    <xf numFmtId="0" fontId="5" fillId="0" borderId="5" xfId="3" applyFont="1" applyBorder="1"/>
    <xf numFmtId="42" fontId="5" fillId="0" borderId="5" xfId="1" applyNumberFormat="1" applyFont="1" applyBorder="1" applyAlignment="1">
      <alignment horizontal="center"/>
    </xf>
    <xf numFmtId="9" fontId="8" fillId="0" borderId="5" xfId="2" applyFont="1" applyBorder="1"/>
    <xf numFmtId="42" fontId="8" fillId="0" borderId="6" xfId="0" applyNumberFormat="1" applyFont="1" applyBorder="1"/>
    <xf numFmtId="0" fontId="9" fillId="0" borderId="5" xfId="3" applyFont="1" applyBorder="1" applyAlignment="1"/>
    <xf numFmtId="49" fontId="10" fillId="0" borderId="5" xfId="0" applyNumberFormat="1" applyFont="1" applyBorder="1" applyAlignment="1"/>
    <xf numFmtId="42" fontId="9" fillId="0" borderId="5" xfId="1" applyNumberFormat="1" applyFont="1" applyBorder="1" applyAlignment="1">
      <alignment horizontal="center"/>
    </xf>
    <xf numFmtId="42" fontId="10" fillId="0" borderId="6" xfId="0" applyNumberFormat="1" applyFont="1" applyBorder="1"/>
    <xf numFmtId="0" fontId="6" fillId="0" borderId="7" xfId="0" applyFont="1" applyBorder="1" applyAlignment="1">
      <alignment vertical="center" wrapText="1"/>
    </xf>
    <xf numFmtId="0" fontId="5" fillId="0" borderId="8" xfId="3" applyFont="1" applyBorder="1" applyAlignment="1"/>
    <xf numFmtId="0" fontId="5" fillId="0" borderId="9" xfId="3" applyFont="1" applyBorder="1" applyAlignment="1"/>
    <xf numFmtId="0" fontId="3" fillId="0" borderId="0" xfId="3" applyBorder="1"/>
    <xf numFmtId="0" fontId="3" fillId="0" borderId="10" xfId="3" applyBorder="1"/>
    <xf numFmtId="0" fontId="3" fillId="0" borderId="0" xfId="3"/>
    <xf numFmtId="0" fontId="3" fillId="0" borderId="0" xfId="4"/>
    <xf numFmtId="0" fontId="4" fillId="0" borderId="0" xfId="4" applyFont="1" applyBorder="1" applyAlignment="1">
      <alignment horizontal="right"/>
    </xf>
    <xf numFmtId="14" fontId="3" fillId="0" borderId="11" xfId="3" applyNumberFormat="1" applyBorder="1" applyAlignment="1">
      <alignment horizontal="left"/>
    </xf>
    <xf numFmtId="0" fontId="6" fillId="0" borderId="0" xfId="0" applyFont="1" applyBorder="1" applyAlignment="1">
      <alignment vertical="center"/>
    </xf>
    <xf numFmtId="0" fontId="7" fillId="0" borderId="0" xfId="0" applyFont="1"/>
    <xf numFmtId="0" fontId="4" fillId="0" borderId="2" xfId="3" applyFont="1" applyBorder="1" applyAlignment="1">
      <alignment horizontal="center"/>
    </xf>
    <xf numFmtId="0" fontId="6" fillId="0" borderId="0" xfId="0" applyFont="1" applyBorder="1" applyAlignment="1">
      <alignment vertical="center"/>
    </xf>
    <xf numFmtId="0" fontId="1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</cellXfs>
  <cellStyles count="5">
    <cellStyle name="Měna" xfId="1" builtinId="4"/>
    <cellStyle name="Normální" xfId="0" builtinId="0"/>
    <cellStyle name="normální_Cena s DPH" xfId="3" xr:uid="{00000000-0005-0000-0000-000002000000}"/>
    <cellStyle name="normální_spokojenost" xfId="4" xr:uid="{00000000-0005-0000-0000-000003000000}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tabSelected="1" workbookViewId="0">
      <selection activeCell="E14" sqref="E14"/>
    </sheetView>
  </sheetViews>
  <sheetFormatPr defaultRowHeight="15" x14ac:dyDescent="0.25"/>
  <cols>
    <col min="1" max="1" width="10.28515625" customWidth="1"/>
    <col min="2" max="2" width="3.85546875" bestFit="1" customWidth="1"/>
    <col min="3" max="3" width="2.140625" hidden="1" customWidth="1"/>
    <col min="4" max="4" width="19.5703125" hidden="1" customWidth="1"/>
    <col min="5" max="5" width="41.140625" bestFit="1" customWidth="1"/>
    <col min="6" max="6" width="4.140625" customWidth="1"/>
    <col min="7" max="7" width="4.85546875" customWidth="1"/>
    <col min="8" max="8" width="8" customWidth="1"/>
    <col min="9" max="9" width="10.5703125" bestFit="1" customWidth="1"/>
    <col min="10" max="10" width="4.28515625" customWidth="1"/>
    <col min="11" max="11" width="13.7109375" customWidth="1"/>
  </cols>
  <sheetData>
    <row r="1" spans="1:11" ht="20.25" x14ac:dyDescent="0.3">
      <c r="F1" s="1" t="s">
        <v>28</v>
      </c>
    </row>
    <row r="2" spans="1:11" ht="15.75" thickBot="1" x14ac:dyDescent="0.3"/>
    <row r="3" spans="1:11" ht="15.75" thickBot="1" x14ac:dyDescent="0.3">
      <c r="A3" s="28"/>
      <c r="B3" s="2" t="s">
        <v>0</v>
      </c>
      <c r="C3" s="3"/>
      <c r="D3" s="3" t="s">
        <v>1</v>
      </c>
      <c r="E3" s="3" t="s">
        <v>2</v>
      </c>
      <c r="F3" s="29" t="s">
        <v>3</v>
      </c>
      <c r="G3" s="29"/>
      <c r="H3" s="4" t="s">
        <v>4</v>
      </c>
      <c r="I3" s="4" t="s">
        <v>5</v>
      </c>
      <c r="J3" s="4" t="s">
        <v>6</v>
      </c>
      <c r="K3" s="5" t="s">
        <v>7</v>
      </c>
    </row>
    <row r="4" spans="1:11" ht="24" x14ac:dyDescent="0.25">
      <c r="B4" s="6" t="s">
        <v>8</v>
      </c>
      <c r="C4" s="7">
        <v>1</v>
      </c>
      <c r="D4" s="8" t="e">
        <f>INDEX(#REF!,C4)</f>
        <v>#REF!</v>
      </c>
      <c r="E4" s="9" t="s">
        <v>9</v>
      </c>
      <c r="F4" s="10">
        <v>1</v>
      </c>
      <c r="G4" s="7" t="s">
        <v>10</v>
      </c>
      <c r="H4" s="11"/>
      <c r="I4" s="11">
        <f>F4*H4</f>
        <v>0</v>
      </c>
      <c r="J4" s="12">
        <v>0.21</v>
      </c>
      <c r="K4" s="13">
        <f>J4*I4+I4</f>
        <v>0</v>
      </c>
    </row>
    <row r="5" spans="1:11" ht="48" x14ac:dyDescent="0.25">
      <c r="B5" s="6" t="s">
        <v>11</v>
      </c>
      <c r="C5" s="14"/>
      <c r="D5" s="15"/>
      <c r="E5" s="9" t="s">
        <v>12</v>
      </c>
      <c r="F5" s="10">
        <v>1</v>
      </c>
      <c r="G5" s="14" t="s">
        <v>10</v>
      </c>
      <c r="H5" s="11"/>
      <c r="I5" s="16">
        <f>F5*H5</f>
        <v>0</v>
      </c>
      <c r="J5" s="12">
        <v>0.21</v>
      </c>
      <c r="K5" s="17">
        <f>J5*I5+I5</f>
        <v>0</v>
      </c>
    </row>
    <row r="6" spans="1:11" ht="24" x14ac:dyDescent="0.25">
      <c r="B6" s="6" t="s">
        <v>13</v>
      </c>
      <c r="C6" s="7">
        <v>0</v>
      </c>
      <c r="D6" s="8" t="e">
        <f>INDEX(#REF!,C6)</f>
        <v>#REF!</v>
      </c>
      <c r="E6" s="9" t="s">
        <v>14</v>
      </c>
      <c r="F6" s="10">
        <v>1</v>
      </c>
      <c r="G6" s="7" t="s">
        <v>10</v>
      </c>
      <c r="H6" s="11"/>
      <c r="I6" s="11">
        <f t="shared" ref="I6:I11" si="0">F6*H6</f>
        <v>0</v>
      </c>
      <c r="J6" s="12">
        <v>0.21</v>
      </c>
      <c r="K6" s="13">
        <f t="shared" ref="K6:K11" si="1">J6*I6+I6</f>
        <v>0</v>
      </c>
    </row>
    <row r="7" spans="1:11" ht="24" x14ac:dyDescent="0.25">
      <c r="B7" s="6" t="s">
        <v>15</v>
      </c>
      <c r="C7" s="7">
        <v>0</v>
      </c>
      <c r="D7" s="8" t="e">
        <f>INDEX(#REF!,C7)</f>
        <v>#REF!</v>
      </c>
      <c r="E7" s="18" t="s">
        <v>16</v>
      </c>
      <c r="F7" s="10">
        <v>11</v>
      </c>
      <c r="G7" s="7" t="s">
        <v>10</v>
      </c>
      <c r="H7" s="11"/>
      <c r="I7" s="11">
        <f t="shared" si="0"/>
        <v>0</v>
      </c>
      <c r="J7" s="12">
        <v>0.21</v>
      </c>
      <c r="K7" s="13">
        <f t="shared" si="1"/>
        <v>0</v>
      </c>
    </row>
    <row r="8" spans="1:11" ht="24" x14ac:dyDescent="0.25">
      <c r="B8" s="6" t="s">
        <v>17</v>
      </c>
      <c r="C8" s="19">
        <v>0</v>
      </c>
      <c r="D8" s="8" t="e">
        <f>INDEX(#REF!,C8)</f>
        <v>#REF!</v>
      </c>
      <c r="E8" s="9" t="s">
        <v>18</v>
      </c>
      <c r="F8" s="10">
        <v>6</v>
      </c>
      <c r="G8" s="7" t="s">
        <v>10</v>
      </c>
      <c r="H8" s="11"/>
      <c r="I8" s="11">
        <f t="shared" si="0"/>
        <v>0</v>
      </c>
      <c r="J8" s="12">
        <v>0.21</v>
      </c>
      <c r="K8" s="13">
        <f t="shared" si="1"/>
        <v>0</v>
      </c>
    </row>
    <row r="9" spans="1:11" ht="48" x14ac:dyDescent="0.25">
      <c r="B9" s="6" t="s">
        <v>19</v>
      </c>
      <c r="C9" s="19">
        <v>0</v>
      </c>
      <c r="D9" s="8" t="e">
        <f>INDEX(#REF!,C9)</f>
        <v>#REF!</v>
      </c>
      <c r="E9" s="9" t="s">
        <v>20</v>
      </c>
      <c r="F9" s="10">
        <v>5</v>
      </c>
      <c r="G9" s="7" t="s">
        <v>10</v>
      </c>
      <c r="H9" s="11"/>
      <c r="I9" s="11">
        <f t="shared" si="0"/>
        <v>0</v>
      </c>
      <c r="J9" s="12">
        <v>0.21</v>
      </c>
      <c r="K9" s="13">
        <f t="shared" si="1"/>
        <v>0</v>
      </c>
    </row>
    <row r="10" spans="1:11" ht="24" x14ac:dyDescent="0.25">
      <c r="B10" s="6" t="s">
        <v>21</v>
      </c>
      <c r="C10" s="7">
        <v>0</v>
      </c>
      <c r="D10" s="8" t="e">
        <f>INDEX(#REF!,C10)</f>
        <v>#REF!</v>
      </c>
      <c r="E10" s="9" t="s">
        <v>22</v>
      </c>
      <c r="F10" s="10">
        <v>5</v>
      </c>
      <c r="G10" s="7" t="s">
        <v>10</v>
      </c>
      <c r="H10" s="11"/>
      <c r="I10" s="11">
        <f t="shared" si="0"/>
        <v>0</v>
      </c>
      <c r="J10" s="12">
        <v>0.21</v>
      </c>
      <c r="K10" s="13">
        <f t="shared" si="1"/>
        <v>0</v>
      </c>
    </row>
    <row r="11" spans="1:11" ht="36" x14ac:dyDescent="0.25">
      <c r="B11" s="6" t="s">
        <v>23</v>
      </c>
      <c r="C11" s="7">
        <v>0</v>
      </c>
      <c r="D11" s="8" t="e">
        <f>INDEX(#REF!,C11)</f>
        <v>#REF!</v>
      </c>
      <c r="E11" s="9" t="s">
        <v>24</v>
      </c>
      <c r="F11" s="10">
        <v>3</v>
      </c>
      <c r="G11" s="7" t="s">
        <v>10</v>
      </c>
      <c r="H11" s="11"/>
      <c r="I11" s="11">
        <f t="shared" si="0"/>
        <v>0</v>
      </c>
      <c r="J11" s="12">
        <v>0.21</v>
      </c>
      <c r="K11" s="13">
        <f t="shared" si="1"/>
        <v>0</v>
      </c>
    </row>
    <row r="12" spans="1:11" x14ac:dyDescent="0.25">
      <c r="B12" s="20"/>
      <c r="C12" s="21"/>
      <c r="D12" s="21"/>
      <c r="E12" s="21"/>
      <c r="F12" s="21"/>
      <c r="G12" s="21"/>
      <c r="H12" s="21"/>
      <c r="I12" s="21"/>
      <c r="J12" s="21"/>
      <c r="K12" s="22"/>
    </row>
    <row r="13" spans="1:11" x14ac:dyDescent="0.25">
      <c r="B13" s="23"/>
      <c r="C13" s="23"/>
      <c r="D13" s="23"/>
      <c r="E13" s="23"/>
      <c r="F13" s="23"/>
      <c r="G13" s="23"/>
      <c r="H13" s="23"/>
      <c r="I13" s="23"/>
      <c r="J13" s="23"/>
      <c r="K13" s="23"/>
    </row>
    <row r="14" spans="1:11" x14ac:dyDescent="0.25">
      <c r="B14" s="23"/>
      <c r="C14" s="23"/>
      <c r="D14" s="23"/>
      <c r="E14" s="23"/>
      <c r="F14" s="23"/>
      <c r="G14" s="23"/>
      <c r="H14" s="24"/>
      <c r="I14" s="24"/>
      <c r="J14" s="25" t="s">
        <v>25</v>
      </c>
      <c r="K14" s="26">
        <f ca="1">TODAY()</f>
        <v>44309</v>
      </c>
    </row>
    <row r="15" spans="1:11" x14ac:dyDescent="0.25">
      <c r="B15" s="23"/>
      <c r="C15" s="23">
        <v>0</v>
      </c>
      <c r="D15" s="30"/>
      <c r="E15" s="30"/>
      <c r="F15" s="23"/>
      <c r="G15" s="23"/>
      <c r="H15" s="23"/>
      <c r="I15" s="24"/>
      <c r="J15" s="25" t="s">
        <v>26</v>
      </c>
      <c r="K15" s="26">
        <v>44309</v>
      </c>
    </row>
    <row r="16" spans="1:11" x14ac:dyDescent="0.25">
      <c r="B16" s="23"/>
      <c r="C16" s="23"/>
      <c r="D16" s="21"/>
      <c r="E16" s="27"/>
      <c r="F16" s="23"/>
      <c r="G16" s="23"/>
      <c r="H16" s="23"/>
      <c r="I16" s="23"/>
      <c r="J16" s="23"/>
      <c r="K16" s="23"/>
    </row>
    <row r="18" spans="2:11" ht="249.6" customHeight="1" x14ac:dyDescent="0.25">
      <c r="B18" s="31" t="s">
        <v>27</v>
      </c>
      <c r="C18" s="32"/>
      <c r="D18" s="32"/>
      <c r="E18" s="32"/>
      <c r="F18" s="32"/>
      <c r="G18" s="32"/>
      <c r="H18" s="32"/>
      <c r="I18" s="32"/>
      <c r="J18" s="32"/>
      <c r="K18" s="32"/>
    </row>
  </sheetData>
  <mergeCells count="3">
    <mergeCell ref="F3:G3"/>
    <mergeCell ref="D15:E15"/>
    <mergeCell ref="B18:K1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Čarvaš Michal Ing.</dc:creator>
  <cp:lastModifiedBy>Květoňová Marcela</cp:lastModifiedBy>
  <dcterms:created xsi:type="dcterms:W3CDTF">2021-04-23T09:38:19Z</dcterms:created>
  <dcterms:modified xsi:type="dcterms:W3CDTF">2021-04-23T10:08:28Z</dcterms:modified>
</cp:coreProperties>
</file>