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95" windowWidth="28800" windowHeight="16335"/>
  </bookViews>
  <sheets>
    <sheet name="Implantáty" sheetId="2" r:id="rId1"/>
  </sheets>
  <calcPr calcId="125725"/>
</workbook>
</file>

<file path=xl/calcChain.xml><?xml version="1.0" encoding="utf-8"?>
<calcChain xmlns="http://schemas.openxmlformats.org/spreadsheetml/2006/main">
  <c r="M51" i="2"/>
  <c r="M49"/>
  <c r="P36"/>
  <c r="P46"/>
  <c r="M46"/>
  <c r="P45"/>
  <c r="M45"/>
  <c r="P44"/>
  <c r="M44"/>
  <c r="P43"/>
  <c r="M43"/>
  <c r="P42"/>
  <c r="M42"/>
  <c r="P41"/>
  <c r="M41"/>
  <c r="P38"/>
  <c r="M38"/>
  <c r="M36"/>
  <c r="P34"/>
  <c r="M34"/>
  <c r="P31"/>
  <c r="M31"/>
  <c r="P30"/>
  <c r="M30"/>
  <c r="P29"/>
  <c r="M29"/>
  <c r="P28"/>
  <c r="M28"/>
  <c r="P27"/>
  <c r="M27"/>
  <c r="P26"/>
  <c r="M26"/>
  <c r="P25"/>
  <c r="M25"/>
  <c r="P15"/>
  <c r="M15"/>
  <c r="P23"/>
  <c r="M23"/>
  <c r="P22"/>
  <c r="M22"/>
  <c r="P21"/>
  <c r="M21"/>
  <c r="P20"/>
  <c r="M20"/>
  <c r="P19"/>
  <c r="M19"/>
  <c r="P18"/>
  <c r="M18"/>
  <c r="P17"/>
  <c r="M17"/>
  <c r="P16"/>
  <c r="M16"/>
  <c r="P14"/>
  <c r="M14"/>
  <c r="P12"/>
  <c r="M12"/>
  <c r="P11"/>
  <c r="M11"/>
  <c r="P9"/>
  <c r="M9"/>
  <c r="P8"/>
  <c r="M8"/>
  <c r="P7"/>
  <c r="M7"/>
  <c r="P6"/>
  <c r="M6"/>
</calcChain>
</file>

<file path=xl/sharedStrings.xml><?xml version="1.0" encoding="utf-8"?>
<sst xmlns="http://schemas.openxmlformats.org/spreadsheetml/2006/main" count="188" uniqueCount="88">
  <si>
    <t>Cementovaná jamka</t>
  </si>
  <si>
    <t>Cementovaný dřík</t>
  </si>
  <si>
    <t>Necementovaná jamka</t>
  </si>
  <si>
    <t>Necementovaný dřík</t>
  </si>
  <si>
    <t>Hlavice</t>
  </si>
  <si>
    <t>22,28,32</t>
  </si>
  <si>
    <t>S,M,L,XL</t>
  </si>
  <si>
    <t>28,32,36</t>
  </si>
  <si>
    <t>STD + LAT</t>
  </si>
  <si>
    <t>minimálně 4 délky</t>
  </si>
  <si>
    <t xml:space="preserve">STD + LAT </t>
  </si>
  <si>
    <t>aspoň 3 CCD úhly</t>
  </si>
  <si>
    <t>S,M,L</t>
  </si>
  <si>
    <t>S,M,L,XL,XXL</t>
  </si>
  <si>
    <t>Ucpávka femorálního kanálu samovstřebatelná</t>
  </si>
  <si>
    <t>Revizní cement 1 x 40g</t>
  </si>
  <si>
    <t>22,28,32,36</t>
  </si>
  <si>
    <t>Kostní cement a příslušenství</t>
  </si>
  <si>
    <t>9 velikostí 44-60mm</t>
  </si>
  <si>
    <t>28,32,36,40</t>
  </si>
  <si>
    <t>11 velikostí 44-64mm</t>
  </si>
  <si>
    <t>Minimálně 12 velikostí 42-64mm</t>
  </si>
  <si>
    <t>Minimálně 10 velikostí 44-60mm</t>
  </si>
  <si>
    <t>Minimálně 6 velikostí STD+LAT</t>
  </si>
  <si>
    <t>Minimálně 9 velikostí STD+LAT</t>
  </si>
  <si>
    <t>Minimálně 16 velikostí 44-74mm</t>
  </si>
  <si>
    <t>Minimálně 9 velikostí 46-62mm</t>
  </si>
  <si>
    <t>Minimálně 10 velikostí STD + LAT</t>
  </si>
  <si>
    <t xml:space="preserve">Cementovaná jamka náhrady kyčelního kloubu – STD PE </t>
  </si>
  <si>
    <t>Cementovaná jamka náhrady kyčelního kloubu - Xlink PE</t>
  </si>
  <si>
    <t>Cementovaná jamka náhrady kyčelního kloubu s vymezovači cementu</t>
  </si>
  <si>
    <t>Cementovaná jamka náhrady kyčelního kloubu – dual mobility - antiluxační</t>
  </si>
  <si>
    <t>Cementovaný dřík náhrady kyčelního kloubu  - leštěný</t>
  </si>
  <si>
    <t>Cementovaný dřík náhrady kyčelního kloubu - neleštěný</t>
  </si>
  <si>
    <t>Necementovaná jamka náhrady kyčelního kloubu STD PE</t>
  </si>
  <si>
    <t>Necementovaná jamka náhrady kyčelního kloubu Xlink PE</t>
  </si>
  <si>
    <t xml:space="preserve">Necementovaná jamka náhrady kyčelního kloubu  + insert Xlink PE </t>
  </si>
  <si>
    <t>Necementovaná jamka náhrady kyčelního kloubu + X-link PE s vitamínem E</t>
  </si>
  <si>
    <t>Necementovaná jamka náhrady kyčelního kloubu + keramika Delta</t>
  </si>
  <si>
    <t>Necementovaná jamka náhrady kyčelního kloubu s otevřenými póry pro dysplastický terén + insert Xlink PE</t>
  </si>
  <si>
    <t xml:space="preserve">Necementovaná jamka náhrady kyčelního kloubu s otevřenými póry pro dysplastický terén + insert Xlink PE s vit E </t>
  </si>
  <si>
    <t>Necementovaná jamka náhrady kyčelního kloubu s otevřenými póry pro dysplastický terén + keramika Delta</t>
  </si>
  <si>
    <t xml:space="preserve">Necementovaná jamka náhrady kyčelního kloubu  - Expanzní  </t>
  </si>
  <si>
    <t>Necementová jamka náhrady kyčelního kloubu  - dual mobility -  antiluxační</t>
  </si>
  <si>
    <t>Necementovaný dřík náhrady kyčelního kloubu  - s možností variability CCD úhlů</t>
  </si>
  <si>
    <t>Necementovaný dřík náhrady kyčelního kloubu - kónický</t>
  </si>
  <si>
    <t>Necementovaný dřík náhrady kyčelního kloubu - modulární</t>
  </si>
  <si>
    <t>Necementovaný dřík náhrady kyčelního kloubu – s porotickým nástřikem</t>
  </si>
  <si>
    <t>Necementovaný dřík náhrady kyčelního kloubu – krátký metafyzární  s porotickým nástřikem</t>
  </si>
  <si>
    <t>Necementovaný dřík náhrady kyčelního kloubu  - metafyzární krátký s možností variability CCD úhlů</t>
  </si>
  <si>
    <t>Necementovaný dřík náhrady kyčelního kloubu  - s HA povrchem</t>
  </si>
  <si>
    <t xml:space="preserve">Cement kostní 1 x 40g </t>
  </si>
  <si>
    <t xml:space="preserve">Cement kostní 2 x 40g </t>
  </si>
  <si>
    <t>Kartuše na míchání cementu za vakua pro cement 1x40g</t>
  </si>
  <si>
    <t>Kartuše na míchání cementu za vakua pro  cement 2x40g</t>
  </si>
  <si>
    <t xml:space="preserve">Hlavice keramika DELTA s kovovou vložkou </t>
  </si>
  <si>
    <t xml:space="preserve">Hlavice keramika DELTA </t>
  </si>
  <si>
    <t xml:space="preserve">Hlavice kov </t>
  </si>
  <si>
    <t>Minimálně 21 velikostí 44-80mm</t>
  </si>
  <si>
    <t>Minimálně 3 délky distální části a 6 délek proximální části + k dispozici rovná varianta</t>
  </si>
  <si>
    <t xml:space="preserve"> od průměru 14 mm nebo menší</t>
  </si>
  <si>
    <t>aspoň 4 CCD úhly</t>
  </si>
  <si>
    <t xml:space="preserve">Minimálně 13 velikostí </t>
  </si>
  <si>
    <t xml:space="preserve">Minimálně 14 velikostí </t>
  </si>
  <si>
    <t>Minimálně 13 velikostí od průměru 14 mm nebo menší</t>
  </si>
  <si>
    <t>MJ</t>
  </si>
  <si>
    <t>Počet za 48 měsíců</t>
  </si>
  <si>
    <t>Název zboží od dodavatele</t>
  </si>
  <si>
    <t xml:space="preserve">Specifikace produktu </t>
  </si>
  <si>
    <t>Minimální objednávané množství MJ</t>
  </si>
  <si>
    <t>Cena  za 1 ks bez DPH</t>
  </si>
  <si>
    <t>Cena celkem za 48 měsíců bez DPH</t>
  </si>
  <si>
    <t>Sazba DPH v %</t>
  </si>
  <si>
    <t>Cena celkem za 1 ks s DPH</t>
  </si>
  <si>
    <t>Cena celkem za 48 měsíců s DPH</t>
  </si>
  <si>
    <t>ks</t>
  </si>
  <si>
    <t>Celková nabídková cena bez DPH za 48 měsíců</t>
  </si>
  <si>
    <t>Celková nabídková cena s DPH za 48 měsíců</t>
  </si>
  <si>
    <t>Upřesnění typu komponentu</t>
  </si>
  <si>
    <t>Varianty</t>
  </si>
  <si>
    <t>spektrum velikostí</t>
  </si>
  <si>
    <t>Kategorie</t>
  </si>
  <si>
    <t>Položka číslo:</t>
  </si>
  <si>
    <t>Příloha č. 2 Specifikace a soupis dodávek - ceník</t>
  </si>
  <si>
    <t>Hodnocení ODEP</t>
  </si>
  <si>
    <t>xxx</t>
  </si>
  <si>
    <r>
      <t>Udržitelný stav zásob *</t>
    </r>
    <r>
      <rPr>
        <b/>
        <i/>
        <sz val="9"/>
        <color theme="1"/>
        <rFont val="Calibri"/>
        <family val="2"/>
        <charset val="238"/>
        <scheme val="minor"/>
      </rPr>
      <t>bude doplněn před podpisem smlouvy</t>
    </r>
  </si>
  <si>
    <t>Celkové DPH za 48 měsíců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</si>
</sst>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u/>
      <sz val="18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0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33" borderId="10" xfId="0" applyFont="1" applyFill="1" applyBorder="1" applyAlignment="1">
      <alignment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right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vertical="center"/>
    </xf>
    <xf numFmtId="0" fontId="20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center"/>
    </xf>
    <xf numFmtId="0" fontId="19" fillId="34" borderId="10" xfId="0" applyFont="1" applyFill="1" applyBorder="1" applyAlignment="1">
      <alignment vertical="center"/>
    </xf>
    <xf numFmtId="0" fontId="19" fillId="34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4" fontId="19" fillId="37" borderId="10" xfId="0" applyNumberFormat="1" applyFont="1" applyFill="1" applyBorder="1" applyAlignment="1">
      <alignment vertical="center" wrapText="1"/>
    </xf>
    <xf numFmtId="9" fontId="19" fillId="37" borderId="10" xfId="0" applyNumberFormat="1" applyFont="1" applyFill="1" applyBorder="1" applyAlignment="1">
      <alignment vertical="center" wrapText="1"/>
    </xf>
    <xf numFmtId="3" fontId="20" fillId="37" borderId="10" xfId="0" applyNumberFormat="1" applyFont="1" applyFill="1" applyBorder="1" applyAlignment="1">
      <alignment horizontal="center" vertical="center" wrapText="1"/>
    </xf>
    <xf numFmtId="4" fontId="20" fillId="37" borderId="10" xfId="0" applyNumberFormat="1" applyFont="1" applyFill="1" applyBorder="1" applyAlignment="1">
      <alignment horizontal="right" vertical="center" wrapText="1"/>
    </xf>
    <xf numFmtId="3" fontId="19" fillId="37" borderId="14" xfId="0" applyNumberFormat="1" applyFont="1" applyFill="1" applyBorder="1" applyAlignment="1">
      <alignment horizontal="center" vertical="center" wrapText="1"/>
    </xf>
    <xf numFmtId="4" fontId="19" fillId="37" borderId="14" xfId="0" applyNumberFormat="1" applyFont="1" applyFill="1" applyBorder="1" applyAlignment="1">
      <alignment vertical="center" wrapText="1"/>
    </xf>
    <xf numFmtId="9" fontId="19" fillId="37" borderId="14" xfId="0" applyNumberFormat="1" applyFont="1" applyFill="1" applyBorder="1" applyAlignment="1">
      <alignment vertical="center" wrapText="1"/>
    </xf>
    <xf numFmtId="4" fontId="19" fillId="37" borderId="10" xfId="0" applyNumberFormat="1" applyFont="1" applyFill="1" applyBorder="1" applyAlignment="1">
      <alignment horizontal="right" vertical="center" wrapText="1"/>
    </xf>
    <xf numFmtId="4" fontId="19" fillId="37" borderId="14" xfId="0" applyNumberFormat="1" applyFont="1" applyFill="1" applyBorder="1" applyAlignment="1">
      <alignment horizontal="right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center" vertical="center"/>
    </xf>
    <xf numFmtId="0" fontId="22" fillId="35" borderId="10" xfId="0" applyFont="1" applyFill="1" applyBorder="1" applyAlignment="1">
      <alignment horizontal="center" vertical="center" wrapText="1"/>
    </xf>
    <xf numFmtId="3" fontId="18" fillId="35" borderId="10" xfId="0" applyNumberFormat="1" applyFont="1" applyFill="1" applyBorder="1" applyAlignment="1">
      <alignment horizontal="center" vertical="center" wrapText="1"/>
    </xf>
    <xf numFmtId="9" fontId="18" fillId="35" borderId="10" xfId="0" applyNumberFormat="1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vertical="center"/>
    </xf>
    <xf numFmtId="0" fontId="18" fillId="35" borderId="12" xfId="0" applyFont="1" applyFill="1" applyBorder="1" applyAlignment="1">
      <alignment horizontal="center" vertical="center" wrapText="1"/>
    </xf>
    <xf numFmtId="3" fontId="18" fillId="35" borderId="12" xfId="0" applyNumberFormat="1" applyFont="1" applyFill="1" applyBorder="1" applyAlignment="1">
      <alignment horizontal="center" vertical="center" wrapText="1"/>
    </xf>
    <xf numFmtId="9" fontId="18" fillId="35" borderId="12" xfId="0" applyNumberFormat="1" applyFont="1" applyFill="1" applyBorder="1" applyAlignment="1">
      <alignment horizontal="center" vertical="center" wrapText="1"/>
    </xf>
    <xf numFmtId="0" fontId="18" fillId="35" borderId="13" xfId="0" applyFont="1" applyFill="1" applyBorder="1" applyAlignment="1">
      <alignment horizontal="center" vertical="center" wrapText="1"/>
    </xf>
    <xf numFmtId="0" fontId="18" fillId="35" borderId="11" xfId="0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center" vertical="center"/>
    </xf>
    <xf numFmtId="4" fontId="19" fillId="38" borderId="10" xfId="0" applyNumberFormat="1" applyFont="1" applyFill="1" applyBorder="1" applyAlignment="1">
      <alignment horizontal="center" vertical="center" wrapText="1"/>
    </xf>
    <xf numFmtId="4" fontId="19" fillId="38" borderId="14" xfId="0" applyNumberFormat="1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4" fontId="19" fillId="36" borderId="11" xfId="0" applyNumberFormat="1" applyFont="1" applyFill="1" applyBorder="1" applyAlignment="1">
      <alignment horizontal="center" vertical="center" wrapText="1"/>
    </xf>
    <xf numFmtId="4" fontId="19" fillId="38" borderId="11" xfId="0" applyNumberFormat="1" applyFont="1" applyFill="1" applyBorder="1" applyAlignment="1">
      <alignment horizontal="center" vertical="center" wrapText="1"/>
    </xf>
    <xf numFmtId="4" fontId="19" fillId="38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3" fontId="19" fillId="37" borderId="10" xfId="0" applyNumberFormat="1" applyFont="1" applyFill="1" applyBorder="1" applyAlignment="1">
      <alignment horizontal="center" vertical="center" wrapText="1"/>
    </xf>
    <xf numFmtId="4" fontId="19" fillId="36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9" fillId="33" borderId="10" xfId="0" applyNumberFormat="1" applyFont="1" applyFill="1" applyBorder="1" applyAlignment="1">
      <alignment horizontal="center" vertical="center"/>
    </xf>
    <xf numFmtId="0" fontId="19" fillId="36" borderId="10" xfId="0" applyFont="1" applyFill="1" applyBorder="1" applyAlignment="1">
      <alignment horizontal="center" vertical="center" wrapText="1"/>
    </xf>
    <xf numFmtId="3" fontId="19" fillId="36" borderId="10" xfId="0" applyNumberFormat="1" applyFont="1" applyFill="1" applyBorder="1" applyAlignment="1">
      <alignment horizontal="center" vertical="center" wrapText="1"/>
    </xf>
    <xf numFmtId="0" fontId="19" fillId="38" borderId="10" xfId="0" applyFont="1" applyFill="1" applyBorder="1" applyAlignment="1">
      <alignment horizontal="center" vertical="center" wrapText="1"/>
    </xf>
    <xf numFmtId="3" fontId="19" fillId="38" borderId="10" xfId="0" applyNumberFormat="1" applyFont="1" applyFill="1" applyBorder="1" applyAlignment="1">
      <alignment horizontal="center" vertical="center" wrapText="1"/>
    </xf>
    <xf numFmtId="0" fontId="18" fillId="35" borderId="16" xfId="0" applyFont="1" applyFill="1" applyBorder="1" applyAlignment="1">
      <alignment horizontal="center" vertical="center" wrapText="1"/>
    </xf>
    <xf numFmtId="0" fontId="18" fillId="35" borderId="12" xfId="0" applyFont="1" applyFill="1" applyBorder="1" applyAlignment="1">
      <alignment horizontal="center" vertical="center"/>
    </xf>
    <xf numFmtId="0" fontId="22" fillId="35" borderId="12" xfId="0" applyFont="1" applyFill="1" applyBorder="1" applyAlignment="1">
      <alignment horizontal="center" vertical="center" wrapText="1"/>
    </xf>
    <xf numFmtId="0" fontId="18" fillId="33" borderId="2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34" borderId="24" xfId="0" applyFont="1" applyFill="1" applyBorder="1" applyAlignment="1">
      <alignment horizontal="center" vertical="center"/>
    </xf>
    <xf numFmtId="0" fontId="18" fillId="35" borderId="2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38" borderId="14" xfId="0" applyFont="1" applyFill="1" applyBorder="1" applyAlignment="1">
      <alignment horizontal="center" vertical="center" wrapText="1"/>
    </xf>
    <xf numFmtId="3" fontId="19" fillId="38" borderId="14" xfId="0" applyNumberFormat="1" applyFont="1" applyFill="1" applyBorder="1" applyAlignment="1">
      <alignment horizontal="center" vertical="center" wrapText="1"/>
    </xf>
    <xf numFmtId="0" fontId="18" fillId="35" borderId="17" xfId="0" applyFont="1" applyFill="1" applyBorder="1" applyAlignment="1">
      <alignment horizontal="center" vertical="center" wrapText="1"/>
    </xf>
    <xf numFmtId="0" fontId="19" fillId="33" borderId="25" xfId="0" applyFont="1" applyFill="1" applyBorder="1" applyAlignment="1">
      <alignment horizontal="center" vertical="center"/>
    </xf>
    <xf numFmtId="4" fontId="19" fillId="36" borderId="25" xfId="0" applyNumberFormat="1" applyFont="1" applyFill="1" applyBorder="1" applyAlignment="1">
      <alignment horizontal="center" vertical="center" wrapText="1"/>
    </xf>
    <xf numFmtId="4" fontId="19" fillId="38" borderId="25" xfId="0" applyNumberFormat="1" applyFont="1" applyFill="1" applyBorder="1" applyAlignment="1">
      <alignment horizontal="center" vertical="center" wrapText="1"/>
    </xf>
    <xf numFmtId="0" fontId="18" fillId="35" borderId="25" xfId="0" applyFont="1" applyFill="1" applyBorder="1" applyAlignment="1">
      <alignment horizontal="center" vertical="center" wrapText="1"/>
    </xf>
    <xf numFmtId="4" fontId="19" fillId="38" borderId="21" xfId="0" applyNumberFormat="1" applyFont="1" applyFill="1" applyBorder="1" applyAlignment="1">
      <alignment horizontal="center" vertical="center" wrapText="1"/>
    </xf>
    <xf numFmtId="3" fontId="19" fillId="37" borderId="10" xfId="0" applyNumberFormat="1" applyFont="1" applyFill="1" applyBorder="1" applyAlignment="1">
      <alignment horizontal="center" vertical="center" wrapText="1"/>
    </xf>
    <xf numFmtId="4" fontId="19" fillId="37" borderId="1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0" borderId="16" xfId="0" applyNumberFormat="1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4" fontId="19" fillId="0" borderId="17" xfId="0" applyNumberFormat="1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3" fontId="18" fillId="0" borderId="20" xfId="0" applyNumberFormat="1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4" fontId="19" fillId="0" borderId="21" xfId="0" applyNumberFormat="1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36" borderId="10" xfId="0" applyFont="1" applyFill="1" applyBorder="1" applyAlignment="1">
      <alignment horizontal="center" vertical="center" wrapText="1"/>
    </xf>
    <xf numFmtId="3" fontId="19" fillId="36" borderId="10" xfId="0" applyNumberFormat="1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3" fontId="20" fillId="36" borderId="10" xfId="0" applyNumberFormat="1" applyFont="1" applyFill="1" applyBorder="1" applyAlignment="1">
      <alignment horizontal="center" vertical="center" wrapText="1"/>
    </xf>
    <xf numFmtId="4" fontId="19" fillId="36" borderId="10" xfId="0" applyNumberFormat="1" applyFont="1" applyFill="1" applyBorder="1" applyAlignment="1">
      <alignment horizontal="center" vertical="center" wrapText="1"/>
    </xf>
    <xf numFmtId="9" fontId="19" fillId="37" borderId="10" xfId="0" applyNumberFormat="1" applyFont="1" applyFill="1" applyBorder="1" applyAlignment="1">
      <alignment horizontal="center" vertical="center" wrapText="1"/>
    </xf>
    <xf numFmtId="3" fontId="18" fillId="0" borderId="26" xfId="0" applyNumberFormat="1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4" fontId="19" fillId="0" borderId="25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9" xfId="0" applyBorder="1" applyAlignment="1">
      <alignment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51"/>
  <sheetViews>
    <sheetView tabSelected="1" zoomScaleNormal="100" workbookViewId="0">
      <selection activeCell="M38" sqref="M38"/>
    </sheetView>
  </sheetViews>
  <sheetFormatPr defaultColWidth="8.7109375" defaultRowHeight="12"/>
  <cols>
    <col min="1" max="1" width="6.140625" style="19" customWidth="1"/>
    <col min="2" max="2" width="21" style="2" customWidth="1"/>
    <col min="3" max="3" width="84.42578125" style="2" bestFit="1" customWidth="1"/>
    <col min="4" max="4" width="19.28515625" style="2" customWidth="1"/>
    <col min="5" max="5" width="31.85546875" style="6" bestFit="1" customWidth="1"/>
    <col min="6" max="6" width="6.140625" style="11" customWidth="1"/>
    <col min="7" max="7" width="7.140625" style="11" customWidth="1"/>
    <col min="8" max="8" width="10.7109375" style="2" bestFit="1" customWidth="1"/>
    <col min="9" max="9" width="17.140625" style="2" bestFit="1" customWidth="1"/>
    <col min="10" max="10" width="5" style="6" customWidth="1"/>
    <col min="11" max="11" width="25.140625" style="7" customWidth="1"/>
    <col min="12" max="12" width="17.42578125" style="2" customWidth="1"/>
    <col min="13" max="13" width="13.42578125" style="6" customWidth="1"/>
    <col min="14" max="14" width="13.7109375" style="2" bestFit="1" customWidth="1"/>
    <col min="15" max="15" width="11.85546875" style="2" customWidth="1"/>
    <col min="16" max="18" width="10.85546875" style="6" customWidth="1"/>
    <col min="19" max="16384" width="8.7109375" style="2"/>
  </cols>
  <sheetData>
    <row r="2" spans="1:21" ht="23.25">
      <c r="A2" s="86" t="s">
        <v>83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58"/>
      <c r="R2" s="53"/>
    </row>
    <row r="3" spans="1:21" ht="12.75" thickBot="1"/>
    <row r="4" spans="1:21" ht="72">
      <c r="A4" s="64" t="s">
        <v>82</v>
      </c>
      <c r="B4" s="65" t="s">
        <v>81</v>
      </c>
      <c r="C4" s="41" t="s">
        <v>78</v>
      </c>
      <c r="D4" s="41" t="s">
        <v>79</v>
      </c>
      <c r="E4" s="66" t="s">
        <v>80</v>
      </c>
      <c r="F4" s="66" t="s">
        <v>65</v>
      </c>
      <c r="G4" s="42" t="s">
        <v>66</v>
      </c>
      <c r="H4" s="42" t="s">
        <v>67</v>
      </c>
      <c r="I4" s="41" t="s">
        <v>68</v>
      </c>
      <c r="J4" s="41" t="s">
        <v>65</v>
      </c>
      <c r="K4" s="41" t="s">
        <v>69</v>
      </c>
      <c r="L4" s="41" t="s">
        <v>70</v>
      </c>
      <c r="M4" s="41" t="s">
        <v>71</v>
      </c>
      <c r="N4" s="43" t="s">
        <v>72</v>
      </c>
      <c r="O4" s="41" t="s">
        <v>73</v>
      </c>
      <c r="P4" s="41" t="s">
        <v>74</v>
      </c>
      <c r="Q4" s="78" t="s">
        <v>86</v>
      </c>
      <c r="R4" s="44" t="s">
        <v>84</v>
      </c>
    </row>
    <row r="5" spans="1:21">
      <c r="A5" s="67"/>
      <c r="B5" s="15" t="s">
        <v>0</v>
      </c>
      <c r="C5" s="15"/>
      <c r="D5" s="3"/>
      <c r="E5" s="4"/>
      <c r="F5" s="59"/>
      <c r="G5" s="59"/>
      <c r="H5" s="3"/>
      <c r="I5" s="3"/>
      <c r="J5" s="4"/>
      <c r="K5" s="39"/>
      <c r="L5" s="3"/>
      <c r="M5" s="4"/>
      <c r="N5" s="3"/>
      <c r="O5" s="3"/>
      <c r="P5" s="4"/>
      <c r="Q5" s="79"/>
      <c r="R5" s="49"/>
    </row>
    <row r="6" spans="1:21">
      <c r="A6" s="68">
        <v>1</v>
      </c>
      <c r="B6" s="18"/>
      <c r="C6" s="18" t="s">
        <v>28</v>
      </c>
      <c r="D6" s="18" t="s">
        <v>5</v>
      </c>
      <c r="E6" s="8" t="s">
        <v>21</v>
      </c>
      <c r="F6" s="60" t="s">
        <v>75</v>
      </c>
      <c r="G6" s="61">
        <v>1200</v>
      </c>
      <c r="H6" s="56"/>
      <c r="I6" s="56"/>
      <c r="J6" s="56"/>
      <c r="K6" s="56"/>
      <c r="L6" s="20"/>
      <c r="M6" s="57">
        <f>G6*L6</f>
        <v>0</v>
      </c>
      <c r="N6" s="21"/>
      <c r="O6" s="20"/>
      <c r="P6" s="57">
        <f>O6*G6</f>
        <v>0</v>
      </c>
      <c r="Q6" s="80"/>
      <c r="R6" s="50"/>
    </row>
    <row r="7" spans="1:21">
      <c r="A7" s="68">
        <v>2</v>
      </c>
      <c r="B7" s="18"/>
      <c r="C7" s="18" t="s">
        <v>29</v>
      </c>
      <c r="D7" s="18" t="s">
        <v>7</v>
      </c>
      <c r="E7" s="8" t="s">
        <v>21</v>
      </c>
      <c r="F7" s="60" t="s">
        <v>75</v>
      </c>
      <c r="G7" s="61">
        <v>140</v>
      </c>
      <c r="H7" s="56"/>
      <c r="I7" s="56"/>
      <c r="J7" s="56"/>
      <c r="K7" s="56"/>
      <c r="L7" s="20"/>
      <c r="M7" s="57">
        <f t="shared" ref="M7:M9" si="0">G7*L7</f>
        <v>0</v>
      </c>
      <c r="N7" s="21"/>
      <c r="O7" s="20"/>
      <c r="P7" s="57">
        <f>O7*G7</f>
        <v>0</v>
      </c>
      <c r="Q7" s="80"/>
      <c r="R7" s="50"/>
    </row>
    <row r="8" spans="1:21">
      <c r="A8" s="68">
        <v>3</v>
      </c>
      <c r="B8" s="18"/>
      <c r="C8" s="18" t="s">
        <v>30</v>
      </c>
      <c r="D8" s="31">
        <v>28.32</v>
      </c>
      <c r="E8" s="8" t="s">
        <v>22</v>
      </c>
      <c r="F8" s="60" t="s">
        <v>75</v>
      </c>
      <c r="G8" s="61">
        <v>340</v>
      </c>
      <c r="H8" s="56"/>
      <c r="I8" s="56"/>
      <c r="J8" s="56"/>
      <c r="K8" s="56"/>
      <c r="L8" s="20"/>
      <c r="M8" s="57">
        <f t="shared" si="0"/>
        <v>0</v>
      </c>
      <c r="N8" s="21"/>
      <c r="O8" s="20"/>
      <c r="P8" s="57">
        <f t="shared" ref="P8:P9" si="1">O8*G8</f>
        <v>0</v>
      </c>
      <c r="Q8" s="80"/>
      <c r="R8" s="50"/>
    </row>
    <row r="9" spans="1:21">
      <c r="A9" s="68">
        <v>4</v>
      </c>
      <c r="B9" s="18"/>
      <c r="C9" s="40" t="s">
        <v>31</v>
      </c>
      <c r="D9" s="31">
        <v>22.28</v>
      </c>
      <c r="E9" s="8" t="s">
        <v>18</v>
      </c>
      <c r="F9" s="60" t="s">
        <v>75</v>
      </c>
      <c r="G9" s="61">
        <v>132</v>
      </c>
      <c r="H9" s="56"/>
      <c r="I9" s="56"/>
      <c r="J9" s="56"/>
      <c r="K9" s="56"/>
      <c r="L9" s="20"/>
      <c r="M9" s="57">
        <f t="shared" si="0"/>
        <v>0</v>
      </c>
      <c r="N9" s="21"/>
      <c r="O9" s="20"/>
      <c r="P9" s="57">
        <f t="shared" si="1"/>
        <v>0</v>
      </c>
      <c r="Q9" s="80"/>
      <c r="R9" s="50"/>
    </row>
    <row r="10" spans="1:21">
      <c r="A10" s="67"/>
      <c r="B10" s="15" t="s">
        <v>1</v>
      </c>
      <c r="C10" s="15"/>
      <c r="D10" s="3"/>
      <c r="E10" s="4"/>
      <c r="F10" s="59"/>
      <c r="G10" s="59"/>
      <c r="H10" s="3"/>
      <c r="I10" s="3"/>
      <c r="J10" s="4"/>
      <c r="K10" s="3"/>
      <c r="L10" s="3"/>
      <c r="M10" s="46"/>
      <c r="N10" s="3"/>
      <c r="O10" s="3"/>
      <c r="P10" s="4"/>
      <c r="Q10" s="79"/>
      <c r="R10" s="49"/>
    </row>
    <row r="11" spans="1:21">
      <c r="A11" s="69">
        <v>5</v>
      </c>
      <c r="B11" s="16"/>
      <c r="C11" s="40" t="s">
        <v>32</v>
      </c>
      <c r="D11" s="5" t="s">
        <v>8</v>
      </c>
      <c r="E11" s="8" t="s">
        <v>23</v>
      </c>
      <c r="F11" s="62" t="s">
        <v>75</v>
      </c>
      <c r="G11" s="63">
        <v>940</v>
      </c>
      <c r="H11" s="56"/>
      <c r="I11" s="56"/>
      <c r="J11" s="56"/>
      <c r="K11" s="56"/>
      <c r="L11" s="20"/>
      <c r="M11" s="57">
        <f t="shared" ref="M11:M12" si="2">G11*L11</f>
        <v>0</v>
      </c>
      <c r="N11" s="21"/>
      <c r="O11" s="20"/>
      <c r="P11" s="47">
        <f>O11*G11</f>
        <v>0</v>
      </c>
      <c r="Q11" s="81"/>
      <c r="R11" s="51"/>
    </row>
    <row r="12" spans="1:21" ht="14.1" customHeight="1">
      <c r="A12" s="69">
        <v>6</v>
      </c>
      <c r="B12" s="16"/>
      <c r="C12" s="18" t="s">
        <v>33</v>
      </c>
      <c r="D12" s="5" t="s">
        <v>8</v>
      </c>
      <c r="E12" s="14" t="s">
        <v>24</v>
      </c>
      <c r="F12" s="62" t="s">
        <v>75</v>
      </c>
      <c r="G12" s="63">
        <v>2020</v>
      </c>
      <c r="H12" s="56"/>
      <c r="I12" s="56"/>
      <c r="J12" s="56"/>
      <c r="K12" s="56"/>
      <c r="L12" s="20"/>
      <c r="M12" s="57">
        <f t="shared" si="2"/>
        <v>0</v>
      </c>
      <c r="N12" s="21"/>
      <c r="O12" s="20"/>
      <c r="P12" s="47">
        <f>O12*G12</f>
        <v>0</v>
      </c>
      <c r="Q12" s="81"/>
      <c r="R12" s="51"/>
    </row>
    <row r="13" spans="1:21">
      <c r="A13" s="67"/>
      <c r="B13" s="15" t="s">
        <v>2</v>
      </c>
      <c r="C13" s="15"/>
      <c r="D13" s="3"/>
      <c r="E13" s="4"/>
      <c r="F13" s="59"/>
      <c r="G13" s="59"/>
      <c r="H13" s="3"/>
      <c r="I13" s="3"/>
      <c r="J13" s="4"/>
      <c r="K13" s="3"/>
      <c r="L13" s="3"/>
      <c r="M13" s="46"/>
      <c r="N13" s="3"/>
      <c r="O13" s="3"/>
      <c r="P13" s="4"/>
      <c r="Q13" s="79"/>
      <c r="R13" s="49"/>
    </row>
    <row r="14" spans="1:21">
      <c r="A14" s="68">
        <v>7</v>
      </c>
      <c r="B14" s="18"/>
      <c r="C14" s="18" t="s">
        <v>34</v>
      </c>
      <c r="D14" s="18" t="s">
        <v>5</v>
      </c>
      <c r="E14" s="8" t="s">
        <v>25</v>
      </c>
      <c r="F14" s="60" t="s">
        <v>75</v>
      </c>
      <c r="G14" s="61">
        <v>1400</v>
      </c>
      <c r="H14" s="56"/>
      <c r="I14" s="56"/>
      <c r="J14" s="56"/>
      <c r="K14" s="56"/>
      <c r="L14" s="20"/>
      <c r="M14" s="57">
        <f t="shared" ref="M14" si="3">G14*L14</f>
        <v>0</v>
      </c>
      <c r="N14" s="21"/>
      <c r="O14" s="20"/>
      <c r="P14" s="57">
        <f>G14*O14</f>
        <v>0</v>
      </c>
      <c r="Q14" s="80"/>
      <c r="R14" s="50"/>
      <c r="S14" s="9"/>
      <c r="T14" s="9"/>
      <c r="U14" s="9"/>
    </row>
    <row r="15" spans="1:21">
      <c r="A15" s="68">
        <v>8</v>
      </c>
      <c r="B15" s="18"/>
      <c r="C15" s="18" t="s">
        <v>35</v>
      </c>
      <c r="D15" s="18" t="s">
        <v>16</v>
      </c>
      <c r="E15" s="8" t="s">
        <v>25</v>
      </c>
      <c r="F15" s="60" t="s">
        <v>75</v>
      </c>
      <c r="G15" s="61">
        <v>320</v>
      </c>
      <c r="H15" s="56"/>
      <c r="I15" s="56"/>
      <c r="J15" s="56"/>
      <c r="K15" s="56"/>
      <c r="L15" s="20"/>
      <c r="M15" s="57">
        <f t="shared" ref="M15" si="4">G15*L15</f>
        <v>0</v>
      </c>
      <c r="N15" s="21"/>
      <c r="O15" s="20"/>
      <c r="P15" s="57">
        <f>G15*O15</f>
        <v>0</v>
      </c>
      <c r="Q15" s="80"/>
      <c r="R15" s="50"/>
      <c r="S15" s="9"/>
      <c r="T15" s="9"/>
      <c r="U15" s="9"/>
    </row>
    <row r="16" spans="1:21">
      <c r="A16" s="68">
        <v>9</v>
      </c>
      <c r="B16" s="18"/>
      <c r="C16" s="18" t="s">
        <v>36</v>
      </c>
      <c r="D16" s="18" t="s">
        <v>19</v>
      </c>
      <c r="E16" s="8" t="s">
        <v>25</v>
      </c>
      <c r="F16" s="60" t="s">
        <v>75</v>
      </c>
      <c r="G16" s="61">
        <v>440</v>
      </c>
      <c r="H16" s="56"/>
      <c r="I16" s="56"/>
      <c r="J16" s="56"/>
      <c r="K16" s="56"/>
      <c r="L16" s="20"/>
      <c r="M16" s="57">
        <f t="shared" ref="M16:M23" si="5">G16*L16</f>
        <v>0</v>
      </c>
      <c r="N16" s="21"/>
      <c r="O16" s="20"/>
      <c r="P16" s="57">
        <f t="shared" ref="P16:P23" si="6">G16*O16</f>
        <v>0</v>
      </c>
      <c r="Q16" s="80"/>
      <c r="R16" s="50"/>
      <c r="S16" s="9"/>
      <c r="T16" s="9"/>
      <c r="U16" s="9"/>
    </row>
    <row r="17" spans="1:21">
      <c r="A17" s="68">
        <v>10</v>
      </c>
      <c r="B17" s="18"/>
      <c r="C17" s="18" t="s">
        <v>37</v>
      </c>
      <c r="D17" s="18" t="s">
        <v>19</v>
      </c>
      <c r="E17" s="8" t="s">
        <v>25</v>
      </c>
      <c r="F17" s="60" t="s">
        <v>75</v>
      </c>
      <c r="G17" s="61">
        <v>180</v>
      </c>
      <c r="H17" s="56"/>
      <c r="I17" s="56"/>
      <c r="J17" s="56"/>
      <c r="K17" s="56"/>
      <c r="L17" s="20"/>
      <c r="M17" s="57">
        <f t="shared" si="5"/>
        <v>0</v>
      </c>
      <c r="N17" s="21"/>
      <c r="O17" s="20"/>
      <c r="P17" s="57">
        <f t="shared" si="6"/>
        <v>0</v>
      </c>
      <c r="Q17" s="80"/>
      <c r="R17" s="50"/>
      <c r="S17" s="9"/>
      <c r="T17" s="9"/>
      <c r="U17" s="9"/>
    </row>
    <row r="18" spans="1:21">
      <c r="A18" s="68">
        <v>11</v>
      </c>
      <c r="B18" s="18"/>
      <c r="C18" s="18" t="s">
        <v>38</v>
      </c>
      <c r="D18" s="18" t="s">
        <v>19</v>
      </c>
      <c r="E18" s="8" t="s">
        <v>25</v>
      </c>
      <c r="F18" s="60" t="s">
        <v>75</v>
      </c>
      <c r="G18" s="61">
        <v>60</v>
      </c>
      <c r="H18" s="56"/>
      <c r="I18" s="56"/>
      <c r="J18" s="56"/>
      <c r="K18" s="56"/>
      <c r="L18" s="20"/>
      <c r="M18" s="57">
        <f t="shared" si="5"/>
        <v>0</v>
      </c>
      <c r="N18" s="21"/>
      <c r="O18" s="20"/>
      <c r="P18" s="57">
        <f t="shared" si="6"/>
        <v>0</v>
      </c>
      <c r="Q18" s="80"/>
      <c r="R18" s="50"/>
      <c r="S18" s="9"/>
      <c r="T18" s="9"/>
      <c r="U18" s="9"/>
    </row>
    <row r="19" spans="1:21" ht="15.95" customHeight="1">
      <c r="A19" s="68">
        <v>12</v>
      </c>
      <c r="B19" s="32"/>
      <c r="C19" s="32" t="s">
        <v>39</v>
      </c>
      <c r="D19" s="18" t="s">
        <v>19</v>
      </c>
      <c r="E19" s="8" t="s">
        <v>58</v>
      </c>
      <c r="F19" s="60" t="s">
        <v>75</v>
      </c>
      <c r="G19" s="61">
        <v>130</v>
      </c>
      <c r="H19" s="56"/>
      <c r="I19" s="56"/>
      <c r="J19" s="56"/>
      <c r="K19" s="56"/>
      <c r="L19" s="20"/>
      <c r="M19" s="57">
        <f t="shared" si="5"/>
        <v>0</v>
      </c>
      <c r="N19" s="21"/>
      <c r="O19" s="20"/>
      <c r="P19" s="57">
        <f t="shared" si="6"/>
        <v>0</v>
      </c>
      <c r="Q19" s="80"/>
      <c r="R19" s="50"/>
      <c r="S19" s="9"/>
      <c r="T19" s="9"/>
      <c r="U19" s="9"/>
    </row>
    <row r="20" spans="1:21">
      <c r="A20" s="68">
        <v>13</v>
      </c>
      <c r="B20" s="18"/>
      <c r="C20" s="18" t="s">
        <v>40</v>
      </c>
      <c r="D20" s="18" t="s">
        <v>19</v>
      </c>
      <c r="E20" s="8" t="s">
        <v>58</v>
      </c>
      <c r="F20" s="60" t="s">
        <v>75</v>
      </c>
      <c r="G20" s="61">
        <v>50</v>
      </c>
      <c r="H20" s="56"/>
      <c r="I20" s="56"/>
      <c r="J20" s="56"/>
      <c r="K20" s="56"/>
      <c r="L20" s="20"/>
      <c r="M20" s="57">
        <f t="shared" si="5"/>
        <v>0</v>
      </c>
      <c r="N20" s="21"/>
      <c r="O20" s="20"/>
      <c r="P20" s="57">
        <f t="shared" si="6"/>
        <v>0</v>
      </c>
      <c r="Q20" s="80"/>
      <c r="R20" s="50"/>
      <c r="S20" s="9"/>
      <c r="T20" s="9"/>
      <c r="U20" s="9"/>
    </row>
    <row r="21" spans="1:21">
      <c r="A21" s="68">
        <v>14</v>
      </c>
      <c r="B21" s="18"/>
      <c r="C21" s="18" t="s">
        <v>41</v>
      </c>
      <c r="D21" s="18" t="s">
        <v>19</v>
      </c>
      <c r="E21" s="8" t="s">
        <v>58</v>
      </c>
      <c r="F21" s="60" t="s">
        <v>75</v>
      </c>
      <c r="G21" s="61">
        <v>20</v>
      </c>
      <c r="H21" s="56"/>
      <c r="I21" s="56"/>
      <c r="J21" s="56"/>
      <c r="K21" s="56"/>
      <c r="L21" s="20"/>
      <c r="M21" s="57">
        <f t="shared" si="5"/>
        <v>0</v>
      </c>
      <c r="N21" s="21"/>
      <c r="O21" s="20"/>
      <c r="P21" s="57">
        <f t="shared" si="6"/>
        <v>0</v>
      </c>
      <c r="Q21" s="80"/>
      <c r="R21" s="50"/>
      <c r="S21" s="9"/>
      <c r="T21" s="9"/>
      <c r="U21" s="9"/>
    </row>
    <row r="22" spans="1:21">
      <c r="A22" s="68">
        <v>15</v>
      </c>
      <c r="B22" s="18"/>
      <c r="C22" s="18" t="s">
        <v>42</v>
      </c>
      <c r="D22" s="31">
        <v>28.32</v>
      </c>
      <c r="E22" s="8" t="s">
        <v>26</v>
      </c>
      <c r="F22" s="60" t="s">
        <v>75</v>
      </c>
      <c r="G22" s="61">
        <v>80</v>
      </c>
      <c r="H22" s="56"/>
      <c r="I22" s="56"/>
      <c r="J22" s="56"/>
      <c r="K22" s="56"/>
      <c r="L22" s="20"/>
      <c r="M22" s="57">
        <f t="shared" si="5"/>
        <v>0</v>
      </c>
      <c r="N22" s="21"/>
      <c r="O22" s="20"/>
      <c r="P22" s="57">
        <f t="shared" si="6"/>
        <v>0</v>
      </c>
      <c r="Q22" s="80"/>
      <c r="R22" s="50"/>
      <c r="S22" s="9"/>
      <c r="T22" s="9"/>
      <c r="U22" s="9"/>
    </row>
    <row r="23" spans="1:21">
      <c r="A23" s="68">
        <v>16</v>
      </c>
      <c r="B23" s="18"/>
      <c r="C23" s="18" t="s">
        <v>43</v>
      </c>
      <c r="D23" s="31">
        <v>22.28</v>
      </c>
      <c r="E23" s="8" t="s">
        <v>20</v>
      </c>
      <c r="F23" s="60" t="s">
        <v>75</v>
      </c>
      <c r="G23" s="61">
        <v>20</v>
      </c>
      <c r="H23" s="56"/>
      <c r="I23" s="56"/>
      <c r="J23" s="56"/>
      <c r="K23" s="56"/>
      <c r="L23" s="23"/>
      <c r="M23" s="57">
        <f t="shared" si="5"/>
        <v>0</v>
      </c>
      <c r="N23" s="21"/>
      <c r="O23" s="20"/>
      <c r="P23" s="57">
        <f t="shared" si="6"/>
        <v>0</v>
      </c>
      <c r="Q23" s="80"/>
      <c r="R23" s="50"/>
    </row>
    <row r="24" spans="1:21">
      <c r="A24" s="67"/>
      <c r="B24" s="15" t="s">
        <v>3</v>
      </c>
      <c r="C24" s="15"/>
      <c r="D24" s="3"/>
      <c r="E24" s="4"/>
      <c r="F24" s="59"/>
      <c r="G24" s="59"/>
      <c r="H24" s="3"/>
      <c r="I24" s="3"/>
      <c r="J24" s="4"/>
      <c r="K24" s="3"/>
      <c r="L24" s="3"/>
      <c r="M24" s="46"/>
      <c r="N24" s="3"/>
      <c r="O24" s="3"/>
      <c r="P24" s="4"/>
      <c r="Q24" s="79"/>
      <c r="R24" s="49"/>
    </row>
    <row r="25" spans="1:21" ht="33.950000000000003" customHeight="1">
      <c r="A25" s="69">
        <v>17</v>
      </c>
      <c r="B25" s="16"/>
      <c r="C25" s="16" t="s">
        <v>44</v>
      </c>
      <c r="D25" s="5" t="s">
        <v>11</v>
      </c>
      <c r="E25" s="14" t="s">
        <v>62</v>
      </c>
      <c r="F25" s="62" t="s">
        <v>75</v>
      </c>
      <c r="G25" s="63">
        <v>720</v>
      </c>
      <c r="H25" s="56"/>
      <c r="I25" s="56"/>
      <c r="J25" s="56"/>
      <c r="K25" s="56"/>
      <c r="L25" s="20"/>
      <c r="M25" s="57">
        <f t="shared" ref="M25:M31" si="7">G25*L25</f>
        <v>0</v>
      </c>
      <c r="N25" s="21"/>
      <c r="O25" s="20"/>
      <c r="P25" s="47">
        <f>G25*O25</f>
        <v>0</v>
      </c>
      <c r="Q25" s="81"/>
      <c r="R25" s="51"/>
    </row>
    <row r="26" spans="1:21" ht="42" customHeight="1">
      <c r="A26" s="69">
        <v>18</v>
      </c>
      <c r="B26" s="16"/>
      <c r="C26" s="16" t="s">
        <v>45</v>
      </c>
      <c r="D26" s="5" t="s">
        <v>9</v>
      </c>
      <c r="E26" s="14" t="s">
        <v>64</v>
      </c>
      <c r="F26" s="62" t="s">
        <v>75</v>
      </c>
      <c r="G26" s="63">
        <v>460</v>
      </c>
      <c r="H26" s="56"/>
      <c r="I26" s="56"/>
      <c r="J26" s="56"/>
      <c r="K26" s="56"/>
      <c r="L26" s="20"/>
      <c r="M26" s="57">
        <f t="shared" si="7"/>
        <v>0</v>
      </c>
      <c r="N26" s="21"/>
      <c r="O26" s="20"/>
      <c r="P26" s="47">
        <f t="shared" ref="P26:P31" si="8">G26*O26</f>
        <v>0</v>
      </c>
      <c r="Q26" s="81"/>
      <c r="R26" s="51" t="s">
        <v>85</v>
      </c>
    </row>
    <row r="27" spans="1:21" ht="56.1" customHeight="1">
      <c r="A27" s="69">
        <v>19</v>
      </c>
      <c r="B27" s="16"/>
      <c r="C27" s="16" t="s">
        <v>46</v>
      </c>
      <c r="D27" s="13" t="s">
        <v>59</v>
      </c>
      <c r="E27" s="14" t="s">
        <v>60</v>
      </c>
      <c r="F27" s="62" t="s">
        <v>75</v>
      </c>
      <c r="G27" s="63">
        <v>60</v>
      </c>
      <c r="H27" s="56"/>
      <c r="I27" s="56"/>
      <c r="J27" s="56"/>
      <c r="K27" s="56"/>
      <c r="L27" s="20"/>
      <c r="M27" s="57">
        <f t="shared" si="7"/>
        <v>0</v>
      </c>
      <c r="N27" s="21"/>
      <c r="O27" s="20"/>
      <c r="P27" s="47">
        <f t="shared" si="8"/>
        <v>0</v>
      </c>
      <c r="Q27" s="81"/>
      <c r="R27" s="51" t="s">
        <v>85</v>
      </c>
    </row>
    <row r="28" spans="1:21" ht="24.95" customHeight="1">
      <c r="A28" s="69">
        <v>20</v>
      </c>
      <c r="B28" s="17"/>
      <c r="C28" s="17" t="s">
        <v>47</v>
      </c>
      <c r="D28" s="5" t="s">
        <v>8</v>
      </c>
      <c r="E28" s="8" t="s">
        <v>27</v>
      </c>
      <c r="F28" s="62" t="s">
        <v>75</v>
      </c>
      <c r="G28" s="63">
        <v>80</v>
      </c>
      <c r="H28" s="56"/>
      <c r="I28" s="56"/>
      <c r="J28" s="56"/>
      <c r="K28" s="56"/>
      <c r="L28" s="20"/>
      <c r="M28" s="57">
        <f t="shared" si="7"/>
        <v>0</v>
      </c>
      <c r="N28" s="21"/>
      <c r="O28" s="20"/>
      <c r="P28" s="47">
        <f t="shared" si="8"/>
        <v>0</v>
      </c>
      <c r="Q28" s="81"/>
      <c r="R28" s="51"/>
    </row>
    <row r="29" spans="1:21" ht="30.95" customHeight="1">
      <c r="A29" s="69">
        <v>21</v>
      </c>
      <c r="B29" s="17"/>
      <c r="C29" s="17" t="s">
        <v>48</v>
      </c>
      <c r="D29" s="5" t="s">
        <v>10</v>
      </c>
      <c r="E29" s="8" t="s">
        <v>27</v>
      </c>
      <c r="F29" s="62" t="s">
        <v>75</v>
      </c>
      <c r="G29" s="63">
        <v>100</v>
      </c>
      <c r="H29" s="56"/>
      <c r="I29" s="56"/>
      <c r="J29" s="56"/>
      <c r="K29" s="56"/>
      <c r="L29" s="20"/>
      <c r="M29" s="57">
        <f t="shared" si="7"/>
        <v>0</v>
      </c>
      <c r="N29" s="21"/>
      <c r="O29" s="20"/>
      <c r="P29" s="47">
        <f t="shared" si="8"/>
        <v>0</v>
      </c>
      <c r="Q29" s="81"/>
      <c r="R29" s="51"/>
    </row>
    <row r="30" spans="1:21">
      <c r="A30" s="69">
        <v>22</v>
      </c>
      <c r="B30" s="16"/>
      <c r="C30" s="16" t="s">
        <v>49</v>
      </c>
      <c r="D30" s="5" t="s">
        <v>61</v>
      </c>
      <c r="E30" s="14" t="s">
        <v>63</v>
      </c>
      <c r="F30" s="62" t="s">
        <v>75</v>
      </c>
      <c r="G30" s="63">
        <v>40</v>
      </c>
      <c r="H30" s="56"/>
      <c r="I30" s="56"/>
      <c r="J30" s="56"/>
      <c r="K30" s="56"/>
      <c r="L30" s="20"/>
      <c r="M30" s="57">
        <f t="shared" si="7"/>
        <v>0</v>
      </c>
      <c r="N30" s="21"/>
      <c r="O30" s="20"/>
      <c r="P30" s="47">
        <f t="shared" si="8"/>
        <v>0</v>
      </c>
      <c r="Q30" s="81"/>
      <c r="R30" s="51"/>
    </row>
    <row r="31" spans="1:21">
      <c r="A31" s="69">
        <v>23</v>
      </c>
      <c r="B31" s="16"/>
      <c r="C31" s="16" t="s">
        <v>50</v>
      </c>
      <c r="D31" s="5" t="s">
        <v>8</v>
      </c>
      <c r="E31" s="8" t="s">
        <v>24</v>
      </c>
      <c r="F31" s="62" t="s">
        <v>75</v>
      </c>
      <c r="G31" s="63">
        <v>280</v>
      </c>
      <c r="H31" s="56"/>
      <c r="I31" s="56"/>
      <c r="J31" s="56"/>
      <c r="K31" s="56"/>
      <c r="L31" s="20"/>
      <c r="M31" s="57">
        <f t="shared" si="7"/>
        <v>0</v>
      </c>
      <c r="N31" s="21"/>
      <c r="O31" s="20"/>
      <c r="P31" s="47">
        <f t="shared" si="8"/>
        <v>0</v>
      </c>
      <c r="Q31" s="81"/>
      <c r="R31" s="51"/>
    </row>
    <row r="32" spans="1:21" ht="56.45" customHeight="1">
      <c r="A32" s="70" t="s">
        <v>82</v>
      </c>
      <c r="B32" s="30" t="s">
        <v>81</v>
      </c>
      <c r="C32" s="29" t="s">
        <v>78</v>
      </c>
      <c r="D32" s="29" t="s">
        <v>79</v>
      </c>
      <c r="E32" s="36" t="s">
        <v>80</v>
      </c>
      <c r="F32" s="36" t="s">
        <v>65</v>
      </c>
      <c r="G32" s="37" t="s">
        <v>66</v>
      </c>
      <c r="H32" s="37" t="s">
        <v>67</v>
      </c>
      <c r="I32" s="29" t="s">
        <v>68</v>
      </c>
      <c r="J32" s="29" t="s">
        <v>65</v>
      </c>
      <c r="K32" s="29" t="s">
        <v>69</v>
      </c>
      <c r="L32" s="29" t="s">
        <v>70</v>
      </c>
      <c r="M32" s="29" t="s">
        <v>71</v>
      </c>
      <c r="N32" s="38" t="s">
        <v>72</v>
      </c>
      <c r="O32" s="29" t="s">
        <v>73</v>
      </c>
      <c r="P32" s="29" t="s">
        <v>74</v>
      </c>
      <c r="Q32" s="82"/>
      <c r="R32" s="45"/>
    </row>
    <row r="33" spans="1:18">
      <c r="A33" s="67"/>
      <c r="B33" s="15" t="s">
        <v>4</v>
      </c>
      <c r="C33" s="15"/>
      <c r="D33" s="3"/>
      <c r="E33" s="4"/>
      <c r="F33" s="59"/>
      <c r="G33" s="59"/>
      <c r="H33" s="3"/>
      <c r="I33" s="3"/>
      <c r="J33" s="4"/>
      <c r="K33" s="3"/>
      <c r="L33" s="3"/>
      <c r="M33" s="46"/>
      <c r="N33" s="3"/>
      <c r="O33" s="3"/>
      <c r="P33" s="4"/>
      <c r="Q33" s="79"/>
      <c r="R33" s="49"/>
    </row>
    <row r="34" spans="1:18">
      <c r="A34" s="71">
        <v>24</v>
      </c>
      <c r="B34" s="33"/>
      <c r="C34" s="33" t="s">
        <v>57</v>
      </c>
      <c r="D34" s="31">
        <v>22</v>
      </c>
      <c r="E34" s="8" t="s">
        <v>12</v>
      </c>
      <c r="F34" s="98" t="s">
        <v>75</v>
      </c>
      <c r="G34" s="99">
        <v>5140</v>
      </c>
      <c r="H34" s="56"/>
      <c r="I34" s="56"/>
      <c r="J34" s="84"/>
      <c r="K34" s="84"/>
      <c r="L34" s="85"/>
      <c r="M34" s="102">
        <f t="shared" ref="M34" si="9">G34*L34</f>
        <v>0</v>
      </c>
      <c r="N34" s="103"/>
      <c r="O34" s="85"/>
      <c r="P34" s="102">
        <f>G34*O34</f>
        <v>0</v>
      </c>
      <c r="Q34" s="80"/>
      <c r="R34" s="50" t="s">
        <v>85</v>
      </c>
    </row>
    <row r="35" spans="1:18">
      <c r="A35" s="71">
        <v>25</v>
      </c>
      <c r="B35" s="33"/>
      <c r="C35" s="33" t="s">
        <v>57</v>
      </c>
      <c r="D35" s="31" t="s">
        <v>7</v>
      </c>
      <c r="E35" s="8" t="s">
        <v>13</v>
      </c>
      <c r="F35" s="98"/>
      <c r="G35" s="99"/>
      <c r="H35" s="56"/>
      <c r="I35" s="56"/>
      <c r="J35" s="84"/>
      <c r="K35" s="84"/>
      <c r="L35" s="85"/>
      <c r="M35" s="102"/>
      <c r="N35" s="103"/>
      <c r="O35" s="85"/>
      <c r="P35" s="102"/>
      <c r="Q35" s="80"/>
      <c r="R35" s="50" t="s">
        <v>85</v>
      </c>
    </row>
    <row r="36" spans="1:18" s="10" customFormat="1">
      <c r="A36" s="71">
        <v>26</v>
      </c>
      <c r="B36" s="33"/>
      <c r="C36" s="33" t="s">
        <v>56</v>
      </c>
      <c r="D36" s="34">
        <v>28</v>
      </c>
      <c r="E36" s="35" t="s">
        <v>12</v>
      </c>
      <c r="F36" s="100" t="s">
        <v>75</v>
      </c>
      <c r="G36" s="101">
        <v>480</v>
      </c>
      <c r="H36" s="22"/>
      <c r="I36" s="22"/>
      <c r="J36" s="84"/>
      <c r="K36" s="84"/>
      <c r="L36" s="85"/>
      <c r="M36" s="102">
        <f t="shared" ref="M36" si="10">G36*L36</f>
        <v>0</v>
      </c>
      <c r="N36" s="103"/>
      <c r="O36" s="85"/>
      <c r="P36" s="102">
        <f t="shared" ref="P36" si="11">G36*O36</f>
        <v>0</v>
      </c>
      <c r="Q36" s="80"/>
      <c r="R36" s="50" t="s">
        <v>85</v>
      </c>
    </row>
    <row r="37" spans="1:18" s="10" customFormat="1">
      <c r="A37" s="71">
        <v>27</v>
      </c>
      <c r="B37" s="33"/>
      <c r="C37" s="33" t="s">
        <v>56</v>
      </c>
      <c r="D37" s="34">
        <v>32.36</v>
      </c>
      <c r="E37" s="8" t="s">
        <v>6</v>
      </c>
      <c r="F37" s="100"/>
      <c r="G37" s="101"/>
      <c r="H37" s="22"/>
      <c r="I37" s="22"/>
      <c r="J37" s="84"/>
      <c r="K37" s="84"/>
      <c r="L37" s="85"/>
      <c r="M37" s="102"/>
      <c r="N37" s="103"/>
      <c r="O37" s="85"/>
      <c r="P37" s="102"/>
      <c r="Q37" s="80"/>
      <c r="R37" s="50" t="s">
        <v>85</v>
      </c>
    </row>
    <row r="38" spans="1:18">
      <c r="A38" s="68">
        <v>28</v>
      </c>
      <c r="B38" s="18"/>
      <c r="C38" s="18" t="s">
        <v>55</v>
      </c>
      <c r="D38" s="18" t="s">
        <v>7</v>
      </c>
      <c r="E38" s="8" t="s">
        <v>6</v>
      </c>
      <c r="F38" s="60" t="s">
        <v>75</v>
      </c>
      <c r="G38" s="61">
        <v>40</v>
      </c>
      <c r="H38" s="56"/>
      <c r="I38" s="56"/>
      <c r="J38" s="56"/>
      <c r="K38" s="56"/>
      <c r="L38" s="20"/>
      <c r="M38" s="57">
        <f t="shared" ref="M38" si="12">G38*L38</f>
        <v>0</v>
      </c>
      <c r="N38" s="21"/>
      <c r="O38" s="20"/>
      <c r="P38" s="57">
        <f t="shared" ref="P38" si="13">G38*O38</f>
        <v>0</v>
      </c>
      <c r="Q38" s="80"/>
      <c r="R38" s="50" t="s">
        <v>85</v>
      </c>
    </row>
    <row r="39" spans="1:18" ht="63.6" customHeight="1">
      <c r="A39" s="70" t="s">
        <v>82</v>
      </c>
      <c r="B39" s="30" t="s">
        <v>81</v>
      </c>
      <c r="C39" s="29" t="s">
        <v>78</v>
      </c>
      <c r="D39" s="29" t="s">
        <v>79</v>
      </c>
      <c r="E39" s="36" t="s">
        <v>80</v>
      </c>
      <c r="F39" s="36" t="s">
        <v>65</v>
      </c>
      <c r="G39" s="37" t="s">
        <v>66</v>
      </c>
      <c r="H39" s="37" t="s">
        <v>67</v>
      </c>
      <c r="I39" s="29" t="s">
        <v>68</v>
      </c>
      <c r="J39" s="29" t="s">
        <v>65</v>
      </c>
      <c r="K39" s="29" t="s">
        <v>69</v>
      </c>
      <c r="L39" s="29" t="s">
        <v>70</v>
      </c>
      <c r="M39" s="29" t="s">
        <v>71</v>
      </c>
      <c r="N39" s="38" t="s">
        <v>72</v>
      </c>
      <c r="O39" s="29" t="s">
        <v>73</v>
      </c>
      <c r="P39" s="29" t="s">
        <v>74</v>
      </c>
      <c r="Q39" s="82"/>
      <c r="R39" s="45"/>
    </row>
    <row r="40" spans="1:18">
      <c r="A40" s="67"/>
      <c r="B40" s="15" t="s">
        <v>17</v>
      </c>
      <c r="C40" s="15"/>
      <c r="D40" s="15"/>
      <c r="E40" s="15"/>
      <c r="F40" s="15"/>
      <c r="G40" s="15"/>
      <c r="H40" s="15"/>
      <c r="I40" s="15"/>
      <c r="J40" s="15"/>
      <c r="K40" s="3"/>
      <c r="L40" s="3"/>
      <c r="M40" s="46"/>
      <c r="N40" s="3"/>
      <c r="O40" s="3"/>
      <c r="P40" s="4"/>
      <c r="Q40" s="79"/>
      <c r="R40" s="49"/>
    </row>
    <row r="41" spans="1:18">
      <c r="A41" s="72">
        <v>29</v>
      </c>
      <c r="B41" s="5"/>
      <c r="C41" s="5" t="s">
        <v>51</v>
      </c>
      <c r="D41" s="5"/>
      <c r="E41" s="1"/>
      <c r="F41" s="62" t="s">
        <v>75</v>
      </c>
      <c r="G41" s="63">
        <v>1000</v>
      </c>
      <c r="H41" s="56"/>
      <c r="I41" s="56"/>
      <c r="J41" s="56"/>
      <c r="K41" s="56"/>
      <c r="L41" s="23"/>
      <c r="M41" s="47">
        <f>G41*L41</f>
        <v>0</v>
      </c>
      <c r="N41" s="21"/>
      <c r="O41" s="20"/>
      <c r="P41" s="47">
        <f>G41*O41</f>
        <v>0</v>
      </c>
      <c r="Q41" s="81"/>
      <c r="R41" s="51" t="s">
        <v>85</v>
      </c>
    </row>
    <row r="42" spans="1:18">
      <c r="A42" s="72">
        <v>30</v>
      </c>
      <c r="B42" s="5"/>
      <c r="C42" s="5" t="s">
        <v>52</v>
      </c>
      <c r="D42" s="5"/>
      <c r="E42" s="1"/>
      <c r="F42" s="62" t="s">
        <v>75</v>
      </c>
      <c r="G42" s="63">
        <v>2000</v>
      </c>
      <c r="H42" s="56"/>
      <c r="I42" s="56"/>
      <c r="J42" s="56"/>
      <c r="K42" s="56"/>
      <c r="L42" s="23"/>
      <c r="M42" s="47">
        <f t="shared" ref="M42:M46" si="14">G42*L42</f>
        <v>0</v>
      </c>
      <c r="N42" s="21"/>
      <c r="O42" s="20"/>
      <c r="P42" s="47">
        <f t="shared" ref="P42:P46" si="15">G42*O42</f>
        <v>0</v>
      </c>
      <c r="Q42" s="81"/>
      <c r="R42" s="51" t="s">
        <v>85</v>
      </c>
    </row>
    <row r="43" spans="1:18">
      <c r="A43" s="72">
        <v>31</v>
      </c>
      <c r="B43" s="5"/>
      <c r="C43" s="5" t="s">
        <v>15</v>
      </c>
      <c r="D43" s="5"/>
      <c r="E43" s="1"/>
      <c r="F43" s="62" t="s">
        <v>75</v>
      </c>
      <c r="G43" s="63">
        <v>400</v>
      </c>
      <c r="H43" s="56"/>
      <c r="I43" s="56"/>
      <c r="J43" s="56"/>
      <c r="K43" s="56"/>
      <c r="L43" s="27"/>
      <c r="M43" s="47">
        <f t="shared" si="14"/>
        <v>0</v>
      </c>
      <c r="N43" s="21"/>
      <c r="O43" s="20"/>
      <c r="P43" s="47">
        <f t="shared" si="15"/>
        <v>0</v>
      </c>
      <c r="Q43" s="81"/>
      <c r="R43" s="51" t="s">
        <v>85</v>
      </c>
    </row>
    <row r="44" spans="1:18">
      <c r="A44" s="68">
        <v>32</v>
      </c>
      <c r="B44" s="18"/>
      <c r="C44" s="18" t="s">
        <v>53</v>
      </c>
      <c r="D44" s="5"/>
      <c r="E44" s="1"/>
      <c r="F44" s="62" t="s">
        <v>75</v>
      </c>
      <c r="G44" s="63">
        <v>1000</v>
      </c>
      <c r="H44" s="56"/>
      <c r="I44" s="56"/>
      <c r="J44" s="56"/>
      <c r="K44" s="56"/>
      <c r="L44" s="27"/>
      <c r="M44" s="47">
        <f t="shared" si="14"/>
        <v>0</v>
      </c>
      <c r="N44" s="21"/>
      <c r="O44" s="20"/>
      <c r="P44" s="47">
        <f t="shared" si="15"/>
        <v>0</v>
      </c>
      <c r="Q44" s="81"/>
      <c r="R44" s="51" t="s">
        <v>85</v>
      </c>
    </row>
    <row r="45" spans="1:18">
      <c r="A45" s="72">
        <v>33</v>
      </c>
      <c r="B45" s="5"/>
      <c r="C45" s="5" t="s">
        <v>54</v>
      </c>
      <c r="D45" s="5"/>
      <c r="E45" s="1"/>
      <c r="F45" s="62" t="s">
        <v>75</v>
      </c>
      <c r="G45" s="63">
        <v>2000</v>
      </c>
      <c r="H45" s="56"/>
      <c r="I45" s="56"/>
      <c r="J45" s="56"/>
      <c r="K45" s="56"/>
      <c r="L45" s="27"/>
      <c r="M45" s="47">
        <f t="shared" si="14"/>
        <v>0</v>
      </c>
      <c r="N45" s="21"/>
      <c r="O45" s="20"/>
      <c r="P45" s="47">
        <f t="shared" si="15"/>
        <v>0</v>
      </c>
      <c r="Q45" s="81"/>
      <c r="R45" s="51" t="s">
        <v>85</v>
      </c>
    </row>
    <row r="46" spans="1:18" ht="12.75" thickBot="1">
      <c r="A46" s="73">
        <v>34</v>
      </c>
      <c r="B46" s="74"/>
      <c r="C46" s="74" t="s">
        <v>14</v>
      </c>
      <c r="D46" s="74"/>
      <c r="E46" s="75"/>
      <c r="F46" s="76" t="s">
        <v>75</v>
      </c>
      <c r="G46" s="77">
        <v>2000</v>
      </c>
      <c r="H46" s="24"/>
      <c r="I46" s="24"/>
      <c r="J46" s="24"/>
      <c r="K46" s="24"/>
      <c r="L46" s="28"/>
      <c r="M46" s="48">
        <f t="shared" si="14"/>
        <v>0</v>
      </c>
      <c r="N46" s="26"/>
      <c r="O46" s="25"/>
      <c r="P46" s="48">
        <f t="shared" si="15"/>
        <v>0</v>
      </c>
      <c r="Q46" s="83"/>
      <c r="R46" s="52" t="s">
        <v>85</v>
      </c>
    </row>
    <row r="47" spans="1:18" ht="12.75">
      <c r="I47" s="12"/>
      <c r="M47" s="54"/>
    </row>
    <row r="48" spans="1:18" ht="12.75" thickBot="1"/>
    <row r="49" spans="9:18">
      <c r="I49" s="88" t="s">
        <v>76</v>
      </c>
      <c r="J49" s="89"/>
      <c r="K49" s="89"/>
      <c r="L49" s="89"/>
      <c r="M49" s="90">
        <f>SUM(M6:M46)</f>
        <v>0</v>
      </c>
      <c r="N49" s="91"/>
      <c r="O49" s="91"/>
      <c r="P49" s="92"/>
      <c r="Q49" s="55"/>
      <c r="R49" s="55"/>
    </row>
    <row r="50" spans="9:18" ht="15">
      <c r="I50" s="104" t="s">
        <v>87</v>
      </c>
      <c r="J50" s="105"/>
      <c r="K50" s="105"/>
      <c r="L50" s="106"/>
      <c r="M50" s="107"/>
      <c r="N50" s="108"/>
      <c r="O50" s="108"/>
      <c r="P50" s="109"/>
      <c r="Q50" s="55"/>
      <c r="R50" s="55"/>
    </row>
    <row r="51" spans="9:18" ht="12.75" thickBot="1">
      <c r="I51" s="93" t="s">
        <v>77</v>
      </c>
      <c r="J51" s="94"/>
      <c r="K51" s="94"/>
      <c r="L51" s="94"/>
      <c r="M51" s="95">
        <f>SUM(P6:P46)</f>
        <v>0</v>
      </c>
      <c r="N51" s="96"/>
      <c r="O51" s="96"/>
      <c r="P51" s="97"/>
      <c r="Q51" s="55"/>
      <c r="R51" s="55"/>
    </row>
  </sheetData>
  <mergeCells count="25">
    <mergeCell ref="I50:L50"/>
    <mergeCell ref="M50:P50"/>
    <mergeCell ref="A2:P2"/>
    <mergeCell ref="I49:L49"/>
    <mergeCell ref="M49:P49"/>
    <mergeCell ref="I51:L51"/>
    <mergeCell ref="M51:P51"/>
    <mergeCell ref="F34:F35"/>
    <mergeCell ref="G34:G35"/>
    <mergeCell ref="F36:F37"/>
    <mergeCell ref="G36:G37"/>
    <mergeCell ref="M34:M35"/>
    <mergeCell ref="M36:M37"/>
    <mergeCell ref="P34:P35"/>
    <mergeCell ref="P36:P37"/>
    <mergeCell ref="N34:N35"/>
    <mergeCell ref="O34:O35"/>
    <mergeCell ref="N36:N37"/>
    <mergeCell ref="J34:J35"/>
    <mergeCell ref="J36:J37"/>
    <mergeCell ref="O36:O37"/>
    <mergeCell ref="L34:L35"/>
    <mergeCell ref="L36:L37"/>
    <mergeCell ref="K34:K35"/>
    <mergeCell ref="K36:K37"/>
  </mergeCells>
  <printOptions horizontalCentered="1"/>
  <pageMargins left="0.19685039370078741" right="0.19685039370078741" top="0.15748031496062992" bottom="0.15748031496062992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Implantáty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Sokol</dc:creator>
  <cp:lastModifiedBy>michalcova</cp:lastModifiedBy>
  <cp:lastPrinted>2021-03-09T09:11:01Z</cp:lastPrinted>
  <dcterms:created xsi:type="dcterms:W3CDTF">2020-12-02T16:35:08Z</dcterms:created>
  <dcterms:modified xsi:type="dcterms:W3CDTF">2021-03-09T09:11:58Z</dcterms:modified>
</cp:coreProperties>
</file>