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ae214bfbcb34b1/Plocha/"/>
    </mc:Choice>
  </mc:AlternateContent>
  <xr:revisionPtr revIDLastSave="0" documentId="8_{75D37BAC-111E-49DA-9ADE-431DE8C7F229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vzt1." sheetId="9" r:id="rId1"/>
  </sheets>
  <definedNames>
    <definedName name="_xlnm.Print_Area" localSheetId="0">'vzt1.'!$A$1:$K$46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9" l="1"/>
  <c r="J45" i="9"/>
  <c r="J46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8" i="9"/>
  <c r="K48" i="9" s="1"/>
  <c r="I40" i="9" l="1"/>
  <c r="H40" i="9"/>
  <c r="F40" i="9"/>
  <c r="I46" i="9"/>
  <c r="H46" i="9"/>
  <c r="F46" i="9"/>
  <c r="I45" i="9"/>
  <c r="H45" i="9"/>
  <c r="F45" i="9"/>
  <c r="I44" i="9"/>
  <c r="H44" i="9"/>
  <c r="F44" i="9"/>
  <c r="I43" i="9"/>
  <c r="J43" i="9" s="1"/>
  <c r="K42" i="9" s="1"/>
  <c r="H43" i="9"/>
  <c r="F43" i="9"/>
  <c r="I39" i="9"/>
  <c r="H39" i="9"/>
  <c r="F39" i="9"/>
  <c r="I38" i="9"/>
  <c r="H38" i="9"/>
  <c r="F38" i="9"/>
  <c r="I37" i="9"/>
  <c r="H37" i="9"/>
  <c r="F37" i="9"/>
  <c r="I36" i="9"/>
  <c r="H36" i="9"/>
  <c r="F36" i="9"/>
  <c r="I35" i="9"/>
  <c r="H35" i="9"/>
  <c r="F35" i="9"/>
  <c r="I34" i="9"/>
  <c r="H34" i="9"/>
  <c r="F34" i="9"/>
  <c r="I33" i="9"/>
  <c r="H33" i="9"/>
  <c r="F33" i="9"/>
  <c r="I32" i="9"/>
  <c r="H32" i="9"/>
  <c r="F32" i="9"/>
  <c r="I31" i="9"/>
  <c r="H31" i="9"/>
  <c r="F31" i="9"/>
  <c r="I30" i="9"/>
  <c r="H30" i="9"/>
  <c r="F30" i="9"/>
  <c r="I29" i="9"/>
  <c r="H29" i="9"/>
  <c r="F29" i="9"/>
  <c r="I28" i="9"/>
  <c r="H28" i="9"/>
  <c r="F28" i="9"/>
  <c r="I27" i="9"/>
  <c r="H27" i="9"/>
  <c r="F27" i="9"/>
  <c r="I26" i="9"/>
  <c r="H26" i="9"/>
  <c r="F26" i="9"/>
  <c r="I25" i="9"/>
  <c r="H25" i="9"/>
  <c r="F25" i="9"/>
  <c r="I24" i="9"/>
  <c r="H24" i="9"/>
  <c r="F24" i="9"/>
  <c r="I23" i="9"/>
  <c r="H23" i="9"/>
  <c r="F23" i="9"/>
  <c r="I22" i="9"/>
  <c r="H22" i="9"/>
  <c r="F22" i="9"/>
  <c r="I21" i="9"/>
  <c r="J21" i="9" s="1"/>
  <c r="H21" i="9"/>
  <c r="F21" i="9"/>
  <c r="I20" i="9"/>
  <c r="J20" i="9" s="1"/>
  <c r="H20" i="9"/>
  <c r="F20" i="9"/>
  <c r="K19" i="9" l="1"/>
  <c r="I14" i="9" s="1"/>
</calcChain>
</file>

<file path=xl/sharedStrings.xml><?xml version="1.0" encoding="utf-8"?>
<sst xmlns="http://schemas.openxmlformats.org/spreadsheetml/2006/main" count="105" uniqueCount="75">
  <si>
    <t>množství</t>
  </si>
  <si>
    <t>Celková cena:</t>
  </si>
  <si>
    <t>VÝKAZ VÝMĚR</t>
  </si>
  <si>
    <t>číslo/ ozn.</t>
  </si>
  <si>
    <t>Popis, rozměry, specifikace, typ</t>
  </si>
  <si>
    <t>měrná jednotka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</si>
  <si>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</si>
  <si>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</si>
  <si>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</si>
  <si>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</si>
  <si>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</si>
  <si>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</si>
  <si>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</si>
  <si>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hl.projektant:</t>
  </si>
  <si>
    <t>název části:</t>
  </si>
  <si>
    <t>ozn. části:</t>
  </si>
  <si>
    <t>investor:</t>
  </si>
  <si>
    <t>projektant části:</t>
  </si>
  <si>
    <t>ks</t>
  </si>
  <si>
    <t>Nedílnou součástí výkazu výměr je technická zpráva a výkresová část, kde jsou popsané standarty pro veškeré konstrukce a další doplňující nezbytné údaje.</t>
  </si>
  <si>
    <t>kpl</t>
  </si>
  <si>
    <t>Ostatní</t>
  </si>
  <si>
    <t>montáž</t>
  </si>
  <si>
    <t>zkoušky, vyregulování</t>
  </si>
  <si>
    <t>upevňovací a spojovací materiál, tmel, závěsový materiál</t>
  </si>
  <si>
    <t>Ing. Pavel HOLUB</t>
  </si>
  <si>
    <t>VZT_1</t>
  </si>
  <si>
    <t>VZT_1.01</t>
  </si>
  <si>
    <t>VZT_1.02</t>
  </si>
  <si>
    <t>VZT_1.03</t>
  </si>
  <si>
    <t>VZT_2</t>
  </si>
  <si>
    <t>VZT_2.01</t>
  </si>
  <si>
    <t>VZT_2.02</t>
  </si>
  <si>
    <t>VZT_2.03</t>
  </si>
  <si>
    <t>VZT_2.04</t>
  </si>
  <si>
    <t>VZT_1.04</t>
  </si>
  <si>
    <t>doprava, přesun hmot</t>
  </si>
  <si>
    <t>ODVOD TEPLA Z CHLADIČE MOTORU</t>
  </si>
  <si>
    <t>VZT_1.05</t>
  </si>
  <si>
    <t>VZT_1.06</t>
  </si>
  <si>
    <t>VZT_1.07</t>
  </si>
  <si>
    <t>VZT_1.08</t>
  </si>
  <si>
    <t>VZT_1.09</t>
  </si>
  <si>
    <t>VZT_1.10</t>
  </si>
  <si>
    <t>VZT_1.11</t>
  </si>
  <si>
    <t>VZT_1.12</t>
  </si>
  <si>
    <t>VZT_1.13</t>
  </si>
  <si>
    <t>VZT_1.14</t>
  </si>
  <si>
    <t>ACOP 1000 BR pružná spojka požární</t>
  </si>
  <si>
    <t>TTT/4-1000 H N IP55 speciální axiální ventilátor 120°C</t>
  </si>
  <si>
    <t>PŘ. Z 1139x1602/400 NA ø1000</t>
  </si>
  <si>
    <t>PIE 1000 montážní konzola</t>
  </si>
  <si>
    <t>Stavební úpravy objektu DA a TS
Nemocnice Strakonice, a.s.</t>
  </si>
  <si>
    <t xml:space="preserve">KONZOLA - OCELOVÝ RÁM DO PODLAHY - NA MÍRU </t>
  </si>
  <si>
    <t>RKTM 1250x1250-.56</t>
  </si>
  <si>
    <t>PŘ. Z ø1000 NA 1000x1800/300</t>
  </si>
  <si>
    <t>ROZB. Z 1000x1800 NA 1000x1800 A 1000x1800</t>
  </si>
  <si>
    <t>RKTM 1800x1000-.57</t>
  </si>
  <si>
    <t>TLUMIČ HLUKU 1000x1800/2000</t>
  </si>
  <si>
    <t>ATYP PŘECHOD Z 1000x1800 NA 1250x2500</t>
  </si>
  <si>
    <t>PHZE 2500x1250/600</t>
  </si>
  <si>
    <t>RKTM 1250x1000-.56</t>
  </si>
  <si>
    <t>ROZB. Z 1250+1000 x1250 NA 1000x1250 A 2500x1250</t>
  </si>
  <si>
    <t>D1.4. VZT</t>
  </si>
  <si>
    <t>PROTIDEŠŤOVÁ ŽALUZIE 1250x2500</t>
  </si>
  <si>
    <t>TR. ČTYŘHRANNÁ 1000x1250/1000, V.P.</t>
  </si>
  <si>
    <t>OBL. Z 1250x1000 NA 800x1000</t>
  </si>
  <si>
    <t>TR. ČTYŘHRANNÁ 1000x800/600, V.P.</t>
  </si>
  <si>
    <t>OBL. Z 800x1000 NA 1800x1000</t>
  </si>
  <si>
    <t>TLUMIČ HLUKU 1000x1800/1000</t>
  </si>
  <si>
    <t>VZT_3</t>
  </si>
  <si>
    <t>Zvláštní akustická opatření sání, odtah</t>
  </si>
  <si>
    <t>VZT_1.15</t>
  </si>
  <si>
    <t>PROTIDEŠŤOVÁ ŽALUZIE - stavební rozměr 1150 x 1300 - 1 ks a 1150 x 1300 - 1 ks</t>
  </si>
  <si>
    <t>Doplňková cena (doplňky a specifika konkrétního systému dle dodavatele):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</si>
</sst>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"/>
  </numFmts>
  <fonts count="14" x14ac:knownFonts="1">
    <font>
      <sz val="10"/>
      <name val="Arial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u/>
      <sz val="14"/>
      <name val="Arial Narrow"/>
      <family val="2"/>
      <charset val="238"/>
    </font>
    <font>
      <u/>
      <sz val="14"/>
      <name val="Arial Narrow"/>
      <family val="2"/>
      <charset val="238"/>
    </font>
    <font>
      <sz val="9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49" fontId="10" fillId="0" borderId="0" xfId="0" applyNumberFormat="1" applyFont="1" applyAlignment="1" applyProtection="1">
      <alignment vertical="top"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 applyProtection="1">
      <alignment wrapText="1"/>
    </xf>
    <xf numFmtId="3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Fill="1" applyBorder="1" applyAlignment="1" applyProtection="1">
      <alignment horizontal="center" wrapText="1"/>
    </xf>
    <xf numFmtId="4" fontId="9" fillId="0" borderId="1" xfId="0" applyNumberFormat="1" applyFont="1" applyBorder="1" applyAlignment="1" applyProtection="1">
      <alignment horizontal="center" wrapText="1"/>
    </xf>
    <xf numFmtId="0" fontId="12" fillId="0" borderId="2" xfId="0" applyFont="1" applyFill="1" applyBorder="1"/>
    <xf numFmtId="3" fontId="10" fillId="0" borderId="2" xfId="0" applyNumberFormat="1" applyFont="1" applyFill="1" applyBorder="1" applyAlignment="1" applyProtection="1"/>
    <xf numFmtId="0" fontId="1" fillId="0" borderId="2" xfId="0" applyNumberFormat="1" applyFont="1" applyBorder="1" applyAlignment="1" applyProtection="1">
      <alignment horizontal="right"/>
    </xf>
    <xf numFmtId="3" fontId="10" fillId="0" borderId="2" xfId="0" applyNumberFormat="1" applyFont="1" applyFill="1" applyBorder="1" applyProtection="1">
      <protection locked="0"/>
    </xf>
    <xf numFmtId="3" fontId="10" fillId="0" borderId="2" xfId="0" applyNumberFormat="1" applyFont="1" applyFill="1" applyBorder="1" applyProtection="1"/>
    <xf numFmtId="3" fontId="11" fillId="0" borderId="2" xfId="0" applyNumberFormat="1" applyFont="1" applyFill="1" applyBorder="1" applyProtection="1"/>
    <xf numFmtId="165" fontId="1" fillId="0" borderId="2" xfId="0" applyNumberFormat="1" applyFont="1" applyBorder="1" applyAlignment="1" applyProtection="1">
      <alignment vertical="center"/>
    </xf>
    <xf numFmtId="165" fontId="1" fillId="2" borderId="2" xfId="0" applyNumberFormat="1" applyFont="1" applyFill="1" applyBorder="1" applyAlignment="1" applyProtection="1">
      <alignment vertical="center"/>
      <protection locked="0"/>
    </xf>
    <xf numFmtId="165" fontId="9" fillId="3" borderId="2" xfId="0" applyNumberFormat="1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 applyProtection="1">
      <alignment vertical="center"/>
    </xf>
    <xf numFmtId="3" fontId="1" fillId="0" borderId="2" xfId="0" applyNumberFormat="1" applyFont="1" applyBorder="1" applyProtection="1"/>
    <xf numFmtId="0" fontId="13" fillId="0" borderId="2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/>
    <xf numFmtId="0" fontId="1" fillId="0" borderId="0" xfId="0" applyFont="1" applyAlignment="1"/>
    <xf numFmtId="49" fontId="1" fillId="0" borderId="0" xfId="0" applyNumberFormat="1" applyFont="1" applyAlignment="1" applyProtection="1">
      <alignment vertical="top" wrapText="1"/>
    </xf>
    <xf numFmtId="3" fontId="1" fillId="4" borderId="3" xfId="0" applyNumberFormat="1" applyFont="1" applyFill="1" applyBorder="1" applyAlignment="1" applyProtection="1">
      <alignment vertical="top"/>
    </xf>
    <xf numFmtId="49" fontId="1" fillId="5" borderId="2" xfId="0" applyNumberFormat="1" applyFont="1" applyFill="1" applyBorder="1" applyAlignment="1" applyProtection="1">
      <alignment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 applyProtection="1">
      <alignment vertical="top" wrapText="1"/>
    </xf>
    <xf numFmtId="1" fontId="1" fillId="5" borderId="2" xfId="0" applyNumberFormat="1" applyFont="1" applyFill="1" applyBorder="1" applyAlignment="1" applyProtection="1">
      <alignment horizontal="right" vertical="top" wrapText="1"/>
    </xf>
    <xf numFmtId="165" fontId="12" fillId="0" borderId="2" xfId="0" applyNumberFormat="1" applyFont="1" applyFill="1" applyBorder="1"/>
    <xf numFmtId="49" fontId="1" fillId="0" borderId="2" xfId="0" applyNumberFormat="1" applyFont="1" applyFill="1" applyBorder="1" applyAlignment="1" applyProtection="1">
      <alignment wrapText="1"/>
    </xf>
    <xf numFmtId="3" fontId="1" fillId="0" borderId="13" xfId="0" applyNumberFormat="1" applyFont="1" applyFill="1" applyBorder="1" applyProtection="1"/>
    <xf numFmtId="164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10" fillId="6" borderId="7" xfId="0" applyFont="1" applyFill="1" applyBorder="1" applyAlignment="1">
      <alignment horizontal="right" wrapText="1"/>
    </xf>
    <xf numFmtId="0" fontId="7" fillId="6" borderId="8" xfId="0" applyFont="1" applyFill="1" applyBorder="1" applyAlignment="1">
      <alignment horizontal="right" wrapText="1"/>
    </xf>
    <xf numFmtId="0" fontId="7" fillId="6" borderId="9" xfId="0" applyFont="1" applyFill="1" applyBorder="1" applyAlignment="1">
      <alignment horizontal="right" wrapText="1"/>
    </xf>
    <xf numFmtId="164" fontId="7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/>
    <xf numFmtId="0" fontId="1" fillId="0" borderId="0" xfId="0" applyFont="1" applyAlignment="1"/>
    <xf numFmtId="49" fontId="1" fillId="0" borderId="0" xfId="0" applyNumberFormat="1" applyFont="1" applyAlignment="1" applyProtection="1">
      <alignment vertical="top" wrapText="1"/>
    </xf>
    <xf numFmtId="0" fontId="7" fillId="6" borderId="2" xfId="0" applyFont="1" applyFill="1" applyBorder="1" applyAlignment="1">
      <alignment horizontal="right"/>
    </xf>
    <xf numFmtId="0" fontId="1" fillId="6" borderId="2" xfId="0" applyFont="1" applyFill="1" applyBorder="1" applyAlignment="1"/>
    <xf numFmtId="0" fontId="1" fillId="6" borderId="7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8</xdr:row>
      <xdr:rowOff>68580</xdr:rowOff>
    </xdr:from>
    <xdr:to>
      <xdr:col>9</xdr:col>
      <xdr:colOff>228600</xdr:colOff>
      <xdr:row>11</xdr:row>
      <xdr:rowOff>144780</xdr:rowOff>
    </xdr:to>
    <xdr:sp macro="" textlink="">
      <xdr:nvSpPr>
        <xdr:cNvPr id="1025" name="Obdélní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 rot="-1473722">
          <a:off x="358140" y="2034540"/>
          <a:ext cx="854202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83820</xdr:colOff>
      <xdr:row>8</xdr:row>
      <xdr:rowOff>167640</xdr:rowOff>
    </xdr:from>
    <xdr:to>
      <xdr:col>8</xdr:col>
      <xdr:colOff>541020</xdr:colOff>
      <xdr:row>12</xdr:row>
      <xdr:rowOff>68580</xdr:rowOff>
    </xdr:to>
    <xdr:sp macro="" textlink="">
      <xdr:nvSpPr>
        <xdr:cNvPr id="1026" name="Obdélník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 rot="-1473722">
          <a:off x="83820" y="2133600"/>
          <a:ext cx="852678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topLeftCell="A13" workbookViewId="0">
      <selection activeCell="Q35" sqref="Q35"/>
    </sheetView>
  </sheetViews>
  <sheetFormatPr defaultColWidth="8.7109375" defaultRowHeight="12.75" x14ac:dyDescent="0.2"/>
  <cols>
    <col min="1" max="1" width="10.7109375" customWidth="1"/>
    <col min="2" max="2" width="54.28515625" customWidth="1"/>
  </cols>
  <sheetData>
    <row r="1" spans="1:11" ht="40.5" customHeight="1" x14ac:dyDescent="0.2">
      <c r="A1" s="49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" x14ac:dyDescent="0.25">
      <c r="A2" s="51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x14ac:dyDescent="0.25">
      <c r="A4" s="2" t="s">
        <v>16</v>
      </c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2" t="s">
        <v>13</v>
      </c>
      <c r="B5" s="4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2" t="s">
        <v>17</v>
      </c>
      <c r="B6" s="3" t="s">
        <v>25</v>
      </c>
      <c r="C6" s="1"/>
      <c r="D6" s="1"/>
      <c r="E6" s="1"/>
      <c r="F6" s="1"/>
      <c r="G6" s="1"/>
      <c r="H6" s="1"/>
      <c r="I6" s="1"/>
      <c r="J6" s="1"/>
      <c r="K6" s="1"/>
    </row>
    <row r="7" spans="1:11" ht="13.5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 x14ac:dyDescent="0.25">
      <c r="A8" s="2" t="s">
        <v>14</v>
      </c>
      <c r="B8" s="5" t="s">
        <v>63</v>
      </c>
      <c r="C8" s="1"/>
      <c r="D8" s="1"/>
      <c r="E8" s="1"/>
      <c r="F8" s="1"/>
      <c r="G8" s="1"/>
      <c r="H8" s="1"/>
      <c r="I8" s="1"/>
      <c r="J8" s="1"/>
      <c r="K8" s="1"/>
    </row>
    <row r="9" spans="1:11" ht="18" x14ac:dyDescent="0.25">
      <c r="A9" s="2" t="s">
        <v>15</v>
      </c>
      <c r="B9" s="6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53"/>
      <c r="C10" s="54"/>
      <c r="D10" s="54"/>
      <c r="E10" s="54"/>
      <c r="F10" s="54"/>
      <c r="G10" s="54"/>
      <c r="H10" s="54"/>
      <c r="I10" s="55"/>
      <c r="J10" s="55"/>
      <c r="K10" s="1"/>
    </row>
    <row r="11" spans="1:11" x14ac:dyDescent="0.2">
      <c r="A11" s="1"/>
      <c r="B11" s="53" t="s">
        <v>19</v>
      </c>
      <c r="C11" s="54"/>
      <c r="D11" s="54"/>
      <c r="E11" s="54"/>
      <c r="F11" s="54"/>
      <c r="G11" s="54"/>
      <c r="H11" s="54"/>
      <c r="I11" s="55"/>
      <c r="J11" s="55"/>
      <c r="K11" s="1"/>
    </row>
    <row r="12" spans="1:11" x14ac:dyDescent="0.2">
      <c r="A12" s="1"/>
      <c r="B12" s="56"/>
      <c r="C12" s="54"/>
      <c r="D12" s="54"/>
      <c r="E12" s="54"/>
      <c r="F12" s="54"/>
      <c r="G12" s="54"/>
      <c r="H12" s="54"/>
      <c r="I12" s="55"/>
      <c r="J12" s="55"/>
      <c r="K12" s="1"/>
    </row>
    <row r="13" spans="1:11" ht="13.5" thickBot="1" x14ac:dyDescent="0.25">
      <c r="A13" s="1"/>
      <c r="B13" s="31"/>
      <c r="C13" s="29"/>
      <c r="D13" s="29"/>
      <c r="E13" s="29"/>
      <c r="F13" s="29"/>
      <c r="G13" s="29"/>
      <c r="H13" s="29"/>
      <c r="I13" s="30"/>
      <c r="J13" s="30"/>
      <c r="K13" s="1"/>
    </row>
    <row r="14" spans="1:11" ht="16.5" thickBot="1" x14ac:dyDescent="0.3">
      <c r="A14" s="1"/>
      <c r="B14" s="1"/>
      <c r="C14" s="1"/>
      <c r="D14" s="1"/>
      <c r="E14" s="57" t="s">
        <v>1</v>
      </c>
      <c r="F14" s="58"/>
      <c r="G14" s="58"/>
      <c r="H14" s="59"/>
      <c r="I14" s="40">
        <f>I15+K42+K19+K48</f>
        <v>0</v>
      </c>
      <c r="J14" s="41"/>
      <c r="K14" s="42"/>
    </row>
    <row r="15" spans="1:11" ht="25.9" customHeight="1" thickBot="1" x14ac:dyDescent="0.3">
      <c r="A15" s="1"/>
      <c r="B15" s="1"/>
      <c r="C15" s="1"/>
      <c r="D15" s="1"/>
      <c r="E15" s="43" t="s">
        <v>74</v>
      </c>
      <c r="F15" s="44"/>
      <c r="G15" s="44"/>
      <c r="H15" s="45"/>
      <c r="I15" s="46"/>
      <c r="J15" s="47"/>
      <c r="K15" s="48"/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7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38.25" x14ac:dyDescent="0.2">
      <c r="A18" s="8" t="s">
        <v>3</v>
      </c>
      <c r="B18" s="9" t="s">
        <v>4</v>
      </c>
      <c r="C18" s="10" t="s">
        <v>5</v>
      </c>
      <c r="D18" s="11" t="s">
        <v>0</v>
      </c>
      <c r="E18" s="12" t="s">
        <v>6</v>
      </c>
      <c r="F18" s="12" t="s">
        <v>7</v>
      </c>
      <c r="G18" s="12" t="s">
        <v>8</v>
      </c>
      <c r="H18" s="12" t="s">
        <v>9</v>
      </c>
      <c r="I18" s="13" t="s">
        <v>10</v>
      </c>
      <c r="J18" s="12" t="s">
        <v>11</v>
      </c>
      <c r="K18" s="14" t="s">
        <v>12</v>
      </c>
    </row>
    <row r="19" spans="1:11" ht="13.5" x14ac:dyDescent="0.25">
      <c r="A19" s="15" t="s">
        <v>26</v>
      </c>
      <c r="B19" s="15" t="s">
        <v>37</v>
      </c>
      <c r="C19" s="16"/>
      <c r="D19" s="17"/>
      <c r="E19" s="18"/>
      <c r="F19" s="19"/>
      <c r="G19" s="18"/>
      <c r="H19" s="19"/>
      <c r="I19" s="20"/>
      <c r="J19" s="19"/>
      <c r="K19" s="37">
        <f>SUM(J20:J40)</f>
        <v>0</v>
      </c>
    </row>
    <row r="20" spans="1:11" x14ac:dyDescent="0.2">
      <c r="A20" s="26" t="s">
        <v>27</v>
      </c>
      <c r="B20" s="33" t="s">
        <v>50</v>
      </c>
      <c r="C20" s="34" t="s">
        <v>18</v>
      </c>
      <c r="D20" s="35">
        <v>1</v>
      </c>
      <c r="E20" s="32"/>
      <c r="F20" s="21">
        <f>D20*E20</f>
        <v>0</v>
      </c>
      <c r="G20" s="22"/>
      <c r="H20" s="21">
        <f>D20*G20</f>
        <v>0</v>
      </c>
      <c r="I20" s="23">
        <f>E20+G20</f>
        <v>0</v>
      </c>
      <c r="J20" s="24">
        <f>SUM(D20*I20)</f>
        <v>0</v>
      </c>
      <c r="K20" s="25"/>
    </row>
    <row r="21" spans="1:11" x14ac:dyDescent="0.2">
      <c r="A21" s="26" t="s">
        <v>28</v>
      </c>
      <c r="B21" s="33" t="s">
        <v>48</v>
      </c>
      <c r="C21" s="34" t="s">
        <v>18</v>
      </c>
      <c r="D21" s="35">
        <v>2</v>
      </c>
      <c r="E21" s="32"/>
      <c r="F21" s="21">
        <f t="shared" ref="F21:F39" si="0">D21*E21</f>
        <v>0</v>
      </c>
      <c r="G21" s="22"/>
      <c r="H21" s="21">
        <f t="shared" ref="H21:H39" si="1">D21*G21</f>
        <v>0</v>
      </c>
      <c r="I21" s="23">
        <f t="shared" ref="I21:I39" si="2">E21+G21</f>
        <v>0</v>
      </c>
      <c r="J21" s="24">
        <f t="shared" ref="J21:J40" si="3">SUM(D21*I21)</f>
        <v>0</v>
      </c>
      <c r="K21" s="25"/>
    </row>
    <row r="22" spans="1:11" x14ac:dyDescent="0.2">
      <c r="A22" s="26" t="s">
        <v>29</v>
      </c>
      <c r="B22" s="33" t="s">
        <v>49</v>
      </c>
      <c r="C22" s="34" t="s">
        <v>18</v>
      </c>
      <c r="D22" s="35">
        <v>1</v>
      </c>
      <c r="E22" s="32"/>
      <c r="F22" s="21">
        <f t="shared" si="0"/>
        <v>0</v>
      </c>
      <c r="G22" s="22"/>
      <c r="H22" s="21">
        <f t="shared" si="1"/>
        <v>0</v>
      </c>
      <c r="I22" s="23">
        <f t="shared" si="2"/>
        <v>0</v>
      </c>
      <c r="J22" s="24">
        <f t="shared" si="3"/>
        <v>0</v>
      </c>
      <c r="K22" s="25"/>
    </row>
    <row r="23" spans="1:11" x14ac:dyDescent="0.2">
      <c r="A23" s="26" t="s">
        <v>35</v>
      </c>
      <c r="B23" s="33" t="s">
        <v>51</v>
      </c>
      <c r="C23" s="34" t="s">
        <v>18</v>
      </c>
      <c r="D23" s="35">
        <v>2</v>
      </c>
      <c r="E23" s="32"/>
      <c r="F23" s="21">
        <f t="shared" si="0"/>
        <v>0</v>
      </c>
      <c r="G23" s="22"/>
      <c r="H23" s="21">
        <f t="shared" si="1"/>
        <v>0</v>
      </c>
      <c r="I23" s="23">
        <f t="shared" si="2"/>
        <v>0</v>
      </c>
      <c r="J23" s="24">
        <f t="shared" si="3"/>
        <v>0</v>
      </c>
      <c r="K23" s="25"/>
    </row>
    <row r="24" spans="1:11" x14ac:dyDescent="0.2">
      <c r="A24" s="26" t="s">
        <v>38</v>
      </c>
      <c r="B24" s="33" t="s">
        <v>53</v>
      </c>
      <c r="C24" s="34" t="s">
        <v>18</v>
      </c>
      <c r="D24" s="35">
        <v>1</v>
      </c>
      <c r="E24" s="32"/>
      <c r="F24" s="21">
        <f t="shared" si="0"/>
        <v>0</v>
      </c>
      <c r="G24" s="22"/>
      <c r="H24" s="21">
        <f t="shared" si="1"/>
        <v>0</v>
      </c>
      <c r="I24" s="23">
        <f t="shared" si="2"/>
        <v>0</v>
      </c>
      <c r="J24" s="24">
        <f t="shared" si="3"/>
        <v>0</v>
      </c>
      <c r="K24" s="25"/>
    </row>
    <row r="25" spans="1:11" x14ac:dyDescent="0.2">
      <c r="A25" s="26" t="s">
        <v>39</v>
      </c>
      <c r="B25" s="38" t="s">
        <v>55</v>
      </c>
      <c r="C25" s="34" t="s">
        <v>18</v>
      </c>
      <c r="D25" s="35">
        <v>1</v>
      </c>
      <c r="E25" s="32"/>
      <c r="F25" s="21">
        <f t="shared" si="0"/>
        <v>0</v>
      </c>
      <c r="G25" s="22"/>
      <c r="H25" s="21">
        <f t="shared" si="1"/>
        <v>0</v>
      </c>
      <c r="I25" s="23">
        <f t="shared" si="2"/>
        <v>0</v>
      </c>
      <c r="J25" s="24">
        <f t="shared" si="3"/>
        <v>0</v>
      </c>
      <c r="K25" s="25"/>
    </row>
    <row r="26" spans="1:11" x14ac:dyDescent="0.2">
      <c r="A26" s="26" t="s">
        <v>40</v>
      </c>
      <c r="B26" s="38" t="s">
        <v>56</v>
      </c>
      <c r="C26" s="34" t="s">
        <v>18</v>
      </c>
      <c r="D26" s="35">
        <v>1</v>
      </c>
      <c r="E26" s="32"/>
      <c r="F26" s="21">
        <f t="shared" si="0"/>
        <v>0</v>
      </c>
      <c r="G26" s="22"/>
      <c r="H26" s="21">
        <f t="shared" si="1"/>
        <v>0</v>
      </c>
      <c r="I26" s="23">
        <f t="shared" si="2"/>
        <v>0</v>
      </c>
      <c r="J26" s="24">
        <f t="shared" si="3"/>
        <v>0</v>
      </c>
      <c r="K26" s="25"/>
    </row>
    <row r="27" spans="1:11" x14ac:dyDescent="0.2">
      <c r="A27" s="26" t="s">
        <v>41</v>
      </c>
      <c r="B27" s="38" t="s">
        <v>57</v>
      </c>
      <c r="C27" s="34" t="s">
        <v>18</v>
      </c>
      <c r="D27" s="35">
        <v>2</v>
      </c>
      <c r="E27" s="32"/>
      <c r="F27" s="21">
        <f t="shared" si="0"/>
        <v>0</v>
      </c>
      <c r="G27" s="22"/>
      <c r="H27" s="21">
        <f t="shared" si="1"/>
        <v>0</v>
      </c>
      <c r="I27" s="23">
        <f t="shared" si="2"/>
        <v>0</v>
      </c>
      <c r="J27" s="24">
        <f t="shared" si="3"/>
        <v>0</v>
      </c>
      <c r="K27" s="25"/>
    </row>
    <row r="28" spans="1:11" x14ac:dyDescent="0.2">
      <c r="A28" s="26" t="s">
        <v>42</v>
      </c>
      <c r="B28" s="38" t="s">
        <v>58</v>
      </c>
      <c r="C28" s="34" t="s">
        <v>18</v>
      </c>
      <c r="D28" s="35">
        <v>1</v>
      </c>
      <c r="E28" s="32"/>
      <c r="F28" s="21">
        <f t="shared" si="0"/>
        <v>0</v>
      </c>
      <c r="G28" s="22"/>
      <c r="H28" s="21">
        <f t="shared" si="1"/>
        <v>0</v>
      </c>
      <c r="I28" s="23">
        <f t="shared" si="2"/>
        <v>0</v>
      </c>
      <c r="J28" s="24">
        <f t="shared" si="3"/>
        <v>0</v>
      </c>
      <c r="K28" s="25"/>
    </row>
    <row r="29" spans="1:11" x14ac:dyDescent="0.2">
      <c r="A29" s="26" t="s">
        <v>43</v>
      </c>
      <c r="B29" s="38" t="s">
        <v>59</v>
      </c>
      <c r="C29" s="34" t="s">
        <v>18</v>
      </c>
      <c r="D29" s="35">
        <v>1</v>
      </c>
      <c r="E29" s="32"/>
      <c r="F29" s="21">
        <f t="shared" si="0"/>
        <v>0</v>
      </c>
      <c r="G29" s="22"/>
      <c r="H29" s="21">
        <f t="shared" si="1"/>
        <v>0</v>
      </c>
      <c r="I29" s="23">
        <f t="shared" si="2"/>
        <v>0</v>
      </c>
      <c r="J29" s="24">
        <f t="shared" si="3"/>
        <v>0</v>
      </c>
      <c r="K29" s="25"/>
    </row>
    <row r="30" spans="1:11" x14ac:dyDescent="0.2">
      <c r="A30" s="26" t="s">
        <v>43</v>
      </c>
      <c r="B30" s="38" t="s">
        <v>64</v>
      </c>
      <c r="C30" s="34" t="s">
        <v>18</v>
      </c>
      <c r="D30" s="35">
        <v>1</v>
      </c>
      <c r="E30" s="32"/>
      <c r="F30" s="21">
        <f t="shared" si="0"/>
        <v>0</v>
      </c>
      <c r="G30" s="22"/>
      <c r="H30" s="21">
        <f t="shared" si="1"/>
        <v>0</v>
      </c>
      <c r="I30" s="23">
        <f t="shared" si="2"/>
        <v>0</v>
      </c>
      <c r="J30" s="24">
        <f t="shared" si="3"/>
        <v>0</v>
      </c>
      <c r="K30" s="25"/>
    </row>
    <row r="31" spans="1:11" x14ac:dyDescent="0.2">
      <c r="A31" s="26" t="s">
        <v>44</v>
      </c>
      <c r="B31" s="38" t="s">
        <v>60</v>
      </c>
      <c r="C31" s="34" t="s">
        <v>18</v>
      </c>
      <c r="D31" s="35">
        <v>2</v>
      </c>
      <c r="E31" s="32"/>
      <c r="F31" s="21">
        <f t="shared" si="0"/>
        <v>0</v>
      </c>
      <c r="G31" s="22"/>
      <c r="H31" s="21">
        <f t="shared" si="1"/>
        <v>0</v>
      </c>
      <c r="I31" s="23">
        <f t="shared" si="2"/>
        <v>0</v>
      </c>
      <c r="J31" s="24">
        <f t="shared" si="3"/>
        <v>0</v>
      </c>
      <c r="K31" s="25"/>
    </row>
    <row r="32" spans="1:11" x14ac:dyDescent="0.2">
      <c r="A32" s="26" t="s">
        <v>45</v>
      </c>
      <c r="B32" s="38" t="s">
        <v>54</v>
      </c>
      <c r="C32" s="34" t="s">
        <v>18</v>
      </c>
      <c r="D32" s="35">
        <v>1</v>
      </c>
      <c r="E32" s="32"/>
      <c r="F32" s="21">
        <f t="shared" si="0"/>
        <v>0</v>
      </c>
      <c r="G32" s="22"/>
      <c r="H32" s="21">
        <f t="shared" si="1"/>
        <v>0</v>
      </c>
      <c r="I32" s="23">
        <f t="shared" si="2"/>
        <v>0</v>
      </c>
      <c r="J32" s="24">
        <f t="shared" si="3"/>
        <v>0</v>
      </c>
      <c r="K32" s="25"/>
    </row>
    <row r="33" spans="1:11" x14ac:dyDescent="0.2">
      <c r="A33" s="26" t="s">
        <v>46</v>
      </c>
      <c r="B33" s="38" t="s">
        <v>61</v>
      </c>
      <c r="C33" s="34" t="s">
        <v>18</v>
      </c>
      <c r="D33" s="35">
        <v>1</v>
      </c>
      <c r="E33" s="32"/>
      <c r="F33" s="21">
        <f t="shared" si="0"/>
        <v>0</v>
      </c>
      <c r="G33" s="22"/>
      <c r="H33" s="21">
        <f t="shared" si="1"/>
        <v>0</v>
      </c>
      <c r="I33" s="23">
        <f t="shared" si="2"/>
        <v>0</v>
      </c>
      <c r="J33" s="24">
        <f t="shared" si="3"/>
        <v>0</v>
      </c>
      <c r="K33" s="25"/>
    </row>
    <row r="34" spans="1:11" x14ac:dyDescent="0.2">
      <c r="A34" s="26" t="s">
        <v>47</v>
      </c>
      <c r="B34" s="38" t="s">
        <v>62</v>
      </c>
      <c r="C34" s="34" t="s">
        <v>18</v>
      </c>
      <c r="D34" s="35">
        <v>1</v>
      </c>
      <c r="E34" s="32"/>
      <c r="F34" s="21">
        <f t="shared" si="0"/>
        <v>0</v>
      </c>
      <c r="G34" s="22"/>
      <c r="H34" s="21">
        <f t="shared" si="1"/>
        <v>0</v>
      </c>
      <c r="I34" s="23">
        <f t="shared" si="2"/>
        <v>0</v>
      </c>
      <c r="J34" s="24">
        <f t="shared" si="3"/>
        <v>0</v>
      </c>
      <c r="K34" s="25"/>
    </row>
    <row r="35" spans="1:11" x14ac:dyDescent="0.2">
      <c r="A35" s="26" t="s">
        <v>47</v>
      </c>
      <c r="B35" s="38" t="s">
        <v>65</v>
      </c>
      <c r="C35" s="34" t="s">
        <v>18</v>
      </c>
      <c r="D35" s="35">
        <v>1</v>
      </c>
      <c r="E35" s="32"/>
      <c r="F35" s="21">
        <f t="shared" si="0"/>
        <v>0</v>
      </c>
      <c r="G35" s="22"/>
      <c r="H35" s="21">
        <f t="shared" si="1"/>
        <v>0</v>
      </c>
      <c r="I35" s="23">
        <f t="shared" si="2"/>
        <v>0</v>
      </c>
      <c r="J35" s="24">
        <f t="shared" si="3"/>
        <v>0</v>
      </c>
      <c r="K35" s="25"/>
    </row>
    <row r="36" spans="1:11" x14ac:dyDescent="0.2">
      <c r="A36" s="26" t="s">
        <v>47</v>
      </c>
      <c r="B36" s="38" t="s">
        <v>66</v>
      </c>
      <c r="C36" s="34" t="s">
        <v>18</v>
      </c>
      <c r="D36" s="35">
        <v>1</v>
      </c>
      <c r="E36" s="32"/>
      <c r="F36" s="21">
        <f t="shared" si="0"/>
        <v>0</v>
      </c>
      <c r="G36" s="22"/>
      <c r="H36" s="21">
        <f t="shared" si="1"/>
        <v>0</v>
      </c>
      <c r="I36" s="23">
        <f t="shared" si="2"/>
        <v>0</v>
      </c>
      <c r="J36" s="24">
        <f t="shared" si="3"/>
        <v>0</v>
      </c>
      <c r="K36" s="25"/>
    </row>
    <row r="37" spans="1:11" x14ac:dyDescent="0.2">
      <c r="A37" s="26" t="s">
        <v>47</v>
      </c>
      <c r="B37" s="38" t="s">
        <v>67</v>
      </c>
      <c r="C37" s="34" t="s">
        <v>18</v>
      </c>
      <c r="D37" s="35">
        <v>1</v>
      </c>
      <c r="E37" s="32"/>
      <c r="F37" s="21">
        <f t="shared" si="0"/>
        <v>0</v>
      </c>
      <c r="G37" s="22"/>
      <c r="H37" s="21">
        <f t="shared" si="1"/>
        <v>0</v>
      </c>
      <c r="I37" s="23">
        <f t="shared" si="2"/>
        <v>0</v>
      </c>
      <c r="J37" s="24">
        <f t="shared" si="3"/>
        <v>0</v>
      </c>
      <c r="K37" s="25"/>
    </row>
    <row r="38" spans="1:11" x14ac:dyDescent="0.2">
      <c r="A38" s="26" t="s">
        <v>47</v>
      </c>
      <c r="B38" s="38" t="s">
        <v>68</v>
      </c>
      <c r="C38" s="34" t="s">
        <v>18</v>
      </c>
      <c r="D38" s="35">
        <v>1</v>
      </c>
      <c r="E38" s="32"/>
      <c r="F38" s="21">
        <f t="shared" si="0"/>
        <v>0</v>
      </c>
      <c r="G38" s="22"/>
      <c r="H38" s="21">
        <f t="shared" si="1"/>
        <v>0</v>
      </c>
      <c r="I38" s="23">
        <f t="shared" si="2"/>
        <v>0</v>
      </c>
      <c r="J38" s="24">
        <f t="shared" si="3"/>
        <v>0</v>
      </c>
      <c r="K38" s="25"/>
    </row>
    <row r="39" spans="1:11" x14ac:dyDescent="0.2">
      <c r="A39" s="26" t="s">
        <v>47</v>
      </c>
      <c r="B39" s="38" t="s">
        <v>69</v>
      </c>
      <c r="C39" s="34" t="s">
        <v>18</v>
      </c>
      <c r="D39" s="35">
        <v>1</v>
      </c>
      <c r="E39" s="32"/>
      <c r="F39" s="21">
        <f t="shared" si="0"/>
        <v>0</v>
      </c>
      <c r="G39" s="22"/>
      <c r="H39" s="21">
        <f t="shared" si="1"/>
        <v>0</v>
      </c>
      <c r="I39" s="23">
        <f t="shared" si="2"/>
        <v>0</v>
      </c>
      <c r="J39" s="24">
        <f t="shared" si="3"/>
        <v>0</v>
      </c>
      <c r="K39" s="25"/>
    </row>
    <row r="40" spans="1:11" ht="25.5" customHeight="1" x14ac:dyDescent="0.2">
      <c r="A40" s="26" t="s">
        <v>72</v>
      </c>
      <c r="B40" s="38" t="s">
        <v>73</v>
      </c>
      <c r="C40" s="34" t="s">
        <v>18</v>
      </c>
      <c r="D40" s="35">
        <v>2</v>
      </c>
      <c r="E40" s="32"/>
      <c r="F40" s="21">
        <f>D40*E40</f>
        <v>0</v>
      </c>
      <c r="G40" s="22"/>
      <c r="H40" s="21">
        <f>D40*G40</f>
        <v>0</v>
      </c>
      <c r="I40" s="23">
        <f>E40+G40</f>
        <v>0</v>
      </c>
      <c r="J40" s="24">
        <f t="shared" si="3"/>
        <v>0</v>
      </c>
      <c r="K40" s="25"/>
    </row>
    <row r="41" spans="1:11" ht="13.5" x14ac:dyDescent="0.25">
      <c r="A41" s="26"/>
      <c r="B41" s="33"/>
      <c r="C41" s="34"/>
      <c r="D41" s="35"/>
      <c r="E41" s="18"/>
      <c r="F41" s="18"/>
      <c r="G41" s="18"/>
      <c r="H41" s="18"/>
      <c r="I41" s="18"/>
      <c r="J41" s="24"/>
      <c r="K41" s="25"/>
    </row>
    <row r="42" spans="1:11" ht="13.5" x14ac:dyDescent="0.25">
      <c r="A42" s="15" t="s">
        <v>30</v>
      </c>
      <c r="B42" s="15" t="s">
        <v>21</v>
      </c>
      <c r="C42" s="16"/>
      <c r="D42" s="17"/>
      <c r="E42" s="18"/>
      <c r="F42" s="19"/>
      <c r="G42" s="18"/>
      <c r="H42" s="19"/>
      <c r="I42" s="20"/>
      <c r="J42" s="19"/>
      <c r="K42" s="37">
        <f>SUM(J43:J46)</f>
        <v>0</v>
      </c>
    </row>
    <row r="43" spans="1:11" x14ac:dyDescent="0.2">
      <c r="A43" s="26" t="s">
        <v>31</v>
      </c>
      <c r="B43" s="33" t="s">
        <v>22</v>
      </c>
      <c r="C43" s="34" t="s">
        <v>20</v>
      </c>
      <c r="D43" s="36">
        <v>1</v>
      </c>
      <c r="E43" s="32"/>
      <c r="F43" s="21">
        <f>D43*E43</f>
        <v>0</v>
      </c>
      <c r="G43" s="22"/>
      <c r="H43" s="21">
        <f>D43*G43</f>
        <v>0</v>
      </c>
      <c r="I43" s="23">
        <f>E43+G43</f>
        <v>0</v>
      </c>
      <c r="J43" s="24">
        <f t="shared" ref="J43:J46" si="4">SUM(D43*I43)</f>
        <v>0</v>
      </c>
      <c r="K43" s="25"/>
    </row>
    <row r="44" spans="1:11" x14ac:dyDescent="0.2">
      <c r="A44" s="26" t="s">
        <v>32</v>
      </c>
      <c r="B44" s="33" t="s">
        <v>24</v>
      </c>
      <c r="C44" s="34" t="s">
        <v>20</v>
      </c>
      <c r="D44" s="36">
        <v>1</v>
      </c>
      <c r="E44" s="32"/>
      <c r="F44" s="21">
        <f>D44*E44</f>
        <v>0</v>
      </c>
      <c r="G44" s="22"/>
      <c r="H44" s="21">
        <f>D44*G44</f>
        <v>0</v>
      </c>
      <c r="I44" s="23">
        <f>E44+G44</f>
        <v>0</v>
      </c>
      <c r="J44" s="24">
        <f t="shared" si="4"/>
        <v>0</v>
      </c>
      <c r="K44" s="25"/>
    </row>
    <row r="45" spans="1:11" x14ac:dyDescent="0.2">
      <c r="A45" s="26" t="s">
        <v>33</v>
      </c>
      <c r="B45" s="33" t="s">
        <v>23</v>
      </c>
      <c r="C45" s="34" t="s">
        <v>20</v>
      </c>
      <c r="D45" s="36">
        <v>1</v>
      </c>
      <c r="E45" s="32"/>
      <c r="F45" s="21">
        <f>D45*E45</f>
        <v>0</v>
      </c>
      <c r="G45" s="22"/>
      <c r="H45" s="21">
        <f>D45*G45</f>
        <v>0</v>
      </c>
      <c r="I45" s="23">
        <f>E45+G45</f>
        <v>0</v>
      </c>
      <c r="J45" s="24">
        <f t="shared" si="4"/>
        <v>0</v>
      </c>
      <c r="K45" s="25"/>
    </row>
    <row r="46" spans="1:11" x14ac:dyDescent="0.2">
      <c r="A46" s="26" t="s">
        <v>34</v>
      </c>
      <c r="B46" s="33" t="s">
        <v>36</v>
      </c>
      <c r="C46" s="34" t="s">
        <v>20</v>
      </c>
      <c r="D46" s="36">
        <v>1</v>
      </c>
      <c r="E46" s="32"/>
      <c r="F46" s="21">
        <f>D46*E46</f>
        <v>0</v>
      </c>
      <c r="G46" s="22"/>
      <c r="H46" s="21">
        <f>D46*G46</f>
        <v>0</v>
      </c>
      <c r="I46" s="23">
        <f>E46+G46</f>
        <v>0</v>
      </c>
      <c r="J46" s="24">
        <f t="shared" si="4"/>
        <v>0</v>
      </c>
      <c r="K46" s="25"/>
    </row>
    <row r="47" spans="1:11" x14ac:dyDescent="0.2">
      <c r="K47" s="39"/>
    </row>
    <row r="48" spans="1:11" ht="13.5" x14ac:dyDescent="0.25">
      <c r="A48" s="15" t="s">
        <v>70</v>
      </c>
      <c r="B48" s="15" t="s">
        <v>71</v>
      </c>
      <c r="C48" s="34" t="s">
        <v>20</v>
      </c>
      <c r="D48" s="17">
        <v>1</v>
      </c>
      <c r="E48" s="18"/>
      <c r="F48" s="19"/>
      <c r="G48" s="18"/>
      <c r="H48" s="19"/>
      <c r="I48" s="23"/>
      <c r="J48" s="19">
        <f>SUM(D48*I48)</f>
        <v>0</v>
      </c>
      <c r="K48" s="37">
        <f>SUM(J48)</f>
        <v>0</v>
      </c>
    </row>
  </sheetData>
  <mergeCells count="9">
    <mergeCell ref="I14:K14"/>
    <mergeCell ref="E15:H15"/>
    <mergeCell ref="I15:K15"/>
    <mergeCell ref="A1:K1"/>
    <mergeCell ref="A2:K2"/>
    <mergeCell ref="B10:J10"/>
    <mergeCell ref="B11:J11"/>
    <mergeCell ref="B12:J12"/>
    <mergeCell ref="E14:H14"/>
  </mergeCells>
  <phoneticPr fontId="0" type="noConversion"/>
  <pageMargins left="0.7" right="0.7" top="0.78740157499999996" bottom="0.78740157499999996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vzt1.</vt:lpstr>
      <vt:lpstr>vzt1.!Oblast_tisku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Apris</dc:creator>
  <cp:lastModifiedBy>Petra Neuwirthova</cp:lastModifiedBy>
  <cp:lastPrinted>2018-05-25T07:25:21Z</cp:lastPrinted>
  <dcterms:created xsi:type="dcterms:W3CDTF">2005-12-06T16:35:48Z</dcterms:created>
  <dcterms:modified xsi:type="dcterms:W3CDTF">2020-09-22T13:53:17Z</dcterms:modified>
</cp:coreProperties>
</file>