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9230" windowHeight="8400" activeTab="0"/>
  </bookViews>
  <sheets>
    <sheet name="kolenní implantáty" sheetId="3" r:id="rId1"/>
  </sheets>
  <definedNames/>
  <calcPr calcId="125725"/>
</workbook>
</file>

<file path=xl/sharedStrings.xml><?xml version="1.0" encoding="utf-8"?>
<sst xmlns="http://schemas.openxmlformats.org/spreadsheetml/2006/main" count="35" uniqueCount="30">
  <si>
    <t>MJ</t>
  </si>
  <si>
    <t>Minimální objednávané množství MJ</t>
  </si>
  <si>
    <t>ks</t>
  </si>
  <si>
    <t>Množství v MJ</t>
  </si>
  <si>
    <t>Sazba DPH v %</t>
  </si>
  <si>
    <t>Cena za MJ bez DPH</t>
  </si>
  <si>
    <t>Název zboží od dodavatele</t>
  </si>
  <si>
    <t>Specifikace zboží</t>
  </si>
  <si>
    <t>Celková nabídková cena za 48 měsíců bez DPH</t>
  </si>
  <si>
    <t>PŘÍLOHA Č. 2 - SPECIFIKACE A SOUPIS DODÁVEK - CENÍK</t>
  </si>
  <si>
    <t>Množství za 48 měsíů</t>
  </si>
  <si>
    <t>Celková nabídková cena za 48 měsíců vč. DPH</t>
  </si>
  <si>
    <t>Specifikace produktu (rozpis komponentů a jejich počet)</t>
  </si>
  <si>
    <t>1.</t>
  </si>
  <si>
    <t>2.</t>
  </si>
  <si>
    <t>3.</t>
  </si>
  <si>
    <t>4.</t>
  </si>
  <si>
    <t>5.</t>
  </si>
  <si>
    <t>nabídková cena bude stejná pro subvariantu S a BEZ zachování zadního zkříženého vazu (ZZV)</t>
  </si>
  <si>
    <t>nabídková cena bude stejná pro všechny požadované velikosti  (femorální komponenty, tibiální komponenty a vložky) u každé varianty implnatátu</t>
  </si>
  <si>
    <t>Varianty implantátu</t>
  </si>
  <si>
    <t>nabídková cena bude stejná vždy pro subvarianty: standardní, zúženou a s možností většího ohnutí kolene</t>
  </si>
  <si>
    <t>Varianty základního kloubu; 1x cement</t>
  </si>
  <si>
    <t>Varianta s all-poly tibií; 1x cement</t>
  </si>
  <si>
    <t>Varianta pro pacienty s vysokými nároky; 1x cement</t>
  </si>
  <si>
    <t>Varianta UNI ; 1x cement</t>
  </si>
  <si>
    <r>
      <rPr>
        <b/>
        <sz val="11"/>
        <color theme="1"/>
        <rFont val="Calibri"/>
        <family val="2"/>
        <scheme val="minor"/>
      </rPr>
      <t>Varianta pro složité komplexní primární případy</t>
    </r>
    <r>
      <rPr>
        <sz val="11"/>
        <color theme="1"/>
        <rFont val="Calibri"/>
        <family val="2"/>
        <scheme val="minor"/>
      </rPr>
      <t xml:space="preserve">    Femorální komponenta cementovaná, offsetový dřík, 4x femorální augment (laterální distální a posteriorní, mediální distální a posteriorní), tibiální komponenta cementovaná, offsetový dřík, 2x tibiální augment (mediální a laterální), artikulační vložka s vyšší mírou stištěnosti (varus/vagus constrain); </t>
    </r>
    <r>
      <rPr>
        <b/>
        <sz val="11"/>
        <color theme="1"/>
        <rFont val="Calibri"/>
        <family val="2"/>
        <scheme val="minor"/>
      </rPr>
      <t>2x cement</t>
    </r>
  </si>
  <si>
    <t>Cena celkem za 48 měsíců s DPH</t>
  </si>
  <si>
    <t>Cena celkem za 48 měsíců bez DPH</t>
  </si>
  <si>
    <t>KOLENNÍ IMPLANTÁTY PRO JIHOČESKÉ NEMOCNICE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</si>
</sst>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justify"/>
    </xf>
    <xf numFmtId="0" fontId="2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/>
    </xf>
    <xf numFmtId="9" fontId="0" fillId="2" borderId="6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vertical="center"/>
    </xf>
    <xf numFmtId="9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vertical="center"/>
    </xf>
    <xf numFmtId="9" fontId="0" fillId="2" borderId="4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19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3"/>
  <sheetViews>
    <sheetView showGridLines="0" tabSelected="1" workbookViewId="0" topLeftCell="A1">
      <selection activeCell="G7" sqref="G7"/>
    </sheetView>
  </sheetViews>
  <sheetFormatPr defaultColWidth="9.140625" defaultRowHeight="15"/>
  <cols>
    <col min="1" max="1" width="10.421875" style="1" customWidth="1"/>
    <col min="2" max="2" width="41.00390625" style="0" customWidth="1"/>
    <col min="3" max="3" width="13.421875" style="0" customWidth="1"/>
    <col min="4" max="4" width="7.421875" style="0" customWidth="1"/>
    <col min="5" max="5" width="21.140625" style="0" customWidth="1"/>
    <col min="6" max="6" width="27.8515625" style="1" customWidth="1"/>
    <col min="7" max="7" width="13.140625" style="0" bestFit="1" customWidth="1"/>
    <col min="8" max="9" width="13.140625" style="1" customWidth="1"/>
    <col min="10" max="10" width="13.00390625" style="0" customWidth="1"/>
    <col min="11" max="11" width="13.7109375" style="0" customWidth="1"/>
    <col min="12" max="13" width="13.00390625" style="0" customWidth="1"/>
    <col min="14" max="14" width="9.28125" style="0" bestFit="1" customWidth="1"/>
    <col min="15" max="15" width="9.140625" style="0" hidden="1" customWidth="1"/>
    <col min="16" max="16" width="15.421875" style="1" customWidth="1"/>
    <col min="17" max="17" width="16.57421875" style="0" bestFit="1" customWidth="1"/>
  </cols>
  <sheetData>
    <row r="1" spans="2:17" ht="26.25"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s="1" customFormat="1" ht="26.25">
      <c r="B2" s="3"/>
      <c r="C2" s="3"/>
      <c r="D2" s="3"/>
      <c r="E2" s="3"/>
      <c r="F2" s="7"/>
      <c r="G2" s="3"/>
      <c r="H2" s="6"/>
      <c r="I2" s="6"/>
      <c r="J2" s="3"/>
      <c r="K2" s="3"/>
      <c r="L2" s="3"/>
      <c r="M2" s="3"/>
      <c r="N2" s="3"/>
      <c r="O2" s="3"/>
      <c r="P2" s="3"/>
      <c r="Q2" s="3"/>
    </row>
    <row r="3" spans="2:17" s="1" customFormat="1" ht="18.75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7" ht="15.75" thickBot="1">
      <c r="B4" s="1"/>
      <c r="C4" s="2"/>
      <c r="D4" s="2"/>
      <c r="E4" s="1"/>
      <c r="G4" s="2"/>
      <c r="H4" s="2"/>
      <c r="I4" s="2"/>
      <c r="J4" s="2"/>
      <c r="K4" s="2"/>
      <c r="L4" s="2"/>
      <c r="M4" s="1"/>
      <c r="N4" s="1"/>
      <c r="O4" s="1"/>
      <c r="Q4" s="1"/>
    </row>
    <row r="5" spans="1:16" ht="45.75" thickBot="1">
      <c r="A5" s="20" t="s">
        <v>20</v>
      </c>
      <c r="B5" s="34" t="s">
        <v>7</v>
      </c>
      <c r="C5" s="35" t="s">
        <v>10</v>
      </c>
      <c r="D5" s="36" t="s">
        <v>0</v>
      </c>
      <c r="E5" s="37" t="s">
        <v>6</v>
      </c>
      <c r="F5" s="37" t="s">
        <v>12</v>
      </c>
      <c r="G5" s="36" t="s">
        <v>0</v>
      </c>
      <c r="H5" s="37" t="s">
        <v>3</v>
      </c>
      <c r="I5" s="37" t="s">
        <v>1</v>
      </c>
      <c r="J5" s="37" t="s">
        <v>5</v>
      </c>
      <c r="K5" s="37" t="s">
        <v>28</v>
      </c>
      <c r="L5" s="37" t="s">
        <v>4</v>
      </c>
      <c r="M5" s="31" t="s">
        <v>27</v>
      </c>
      <c r="P5"/>
    </row>
    <row r="6" spans="1:13" s="11" customFormat="1" ht="15">
      <c r="A6" s="47" t="s">
        <v>13</v>
      </c>
      <c r="B6" s="28" t="s">
        <v>22</v>
      </c>
      <c r="C6" s="50">
        <v>1920</v>
      </c>
      <c r="D6" s="21" t="s">
        <v>2</v>
      </c>
      <c r="E6" s="22"/>
      <c r="F6" s="22"/>
      <c r="G6" s="23"/>
      <c r="H6" s="23"/>
      <c r="I6" s="23"/>
      <c r="J6" s="24"/>
      <c r="K6" s="38">
        <f>C6*J6</f>
        <v>0</v>
      </c>
      <c r="L6" s="39">
        <v>0.15</v>
      </c>
      <c r="M6" s="44">
        <f>(C6*J6)+(J6*L6)*C6</f>
        <v>0</v>
      </c>
    </row>
    <row r="7" spans="1:13" s="11" customFormat="1" ht="15">
      <c r="A7" s="48" t="s">
        <v>14</v>
      </c>
      <c r="B7" s="29" t="s">
        <v>23</v>
      </c>
      <c r="C7" s="51">
        <v>440</v>
      </c>
      <c r="D7" s="9" t="s">
        <v>2</v>
      </c>
      <c r="E7" s="12"/>
      <c r="F7" s="12"/>
      <c r="G7" s="13"/>
      <c r="H7" s="13"/>
      <c r="I7" s="13"/>
      <c r="J7" s="14"/>
      <c r="K7" s="40">
        <f aca="true" t="shared" si="0" ref="K7:K10">C7*J7</f>
        <v>0</v>
      </c>
      <c r="L7" s="41">
        <v>0.15</v>
      </c>
      <c r="M7" s="45">
        <f>(C7*J7)+(J7*L7)*C7</f>
        <v>0</v>
      </c>
    </row>
    <row r="8" spans="1:13" s="11" customFormat="1" ht="30">
      <c r="A8" s="48" t="s">
        <v>15</v>
      </c>
      <c r="B8" s="29" t="s">
        <v>24</v>
      </c>
      <c r="C8" s="51">
        <v>400</v>
      </c>
      <c r="D8" s="9" t="s">
        <v>2</v>
      </c>
      <c r="E8" s="12"/>
      <c r="F8" s="12"/>
      <c r="G8" s="13"/>
      <c r="H8" s="13"/>
      <c r="I8" s="13"/>
      <c r="J8" s="14"/>
      <c r="K8" s="40">
        <f t="shared" si="0"/>
        <v>0</v>
      </c>
      <c r="L8" s="41">
        <v>0.15</v>
      </c>
      <c r="M8" s="45">
        <f aca="true" t="shared" si="1" ref="M8:M10">(C8*J8)+(J8*L8)*C8</f>
        <v>0</v>
      </c>
    </row>
    <row r="9" spans="1:13" s="11" customFormat="1" ht="15">
      <c r="A9" s="48" t="s">
        <v>16</v>
      </c>
      <c r="B9" s="29" t="s">
        <v>25</v>
      </c>
      <c r="C9" s="51">
        <v>80</v>
      </c>
      <c r="D9" s="9" t="s">
        <v>2</v>
      </c>
      <c r="E9" s="12"/>
      <c r="F9" s="12"/>
      <c r="G9" s="13"/>
      <c r="H9" s="13"/>
      <c r="I9" s="13"/>
      <c r="J9" s="14"/>
      <c r="K9" s="40">
        <f t="shared" si="0"/>
        <v>0</v>
      </c>
      <c r="L9" s="41">
        <v>0.15</v>
      </c>
      <c r="M9" s="45">
        <f t="shared" si="1"/>
        <v>0</v>
      </c>
    </row>
    <row r="10" spans="1:13" s="11" customFormat="1" ht="135.75" thickBot="1">
      <c r="A10" s="49" t="s">
        <v>17</v>
      </c>
      <c r="B10" s="30" t="s">
        <v>26</v>
      </c>
      <c r="C10" s="52">
        <v>260</v>
      </c>
      <c r="D10" s="10" t="s">
        <v>2</v>
      </c>
      <c r="E10" s="15"/>
      <c r="F10" s="15"/>
      <c r="G10" s="16"/>
      <c r="H10" s="16"/>
      <c r="I10" s="16"/>
      <c r="J10" s="17"/>
      <c r="K10" s="42">
        <f t="shared" si="0"/>
        <v>0</v>
      </c>
      <c r="L10" s="43">
        <v>0.15</v>
      </c>
      <c r="M10" s="46">
        <f t="shared" si="1"/>
        <v>0</v>
      </c>
    </row>
    <row r="11" spans="2:17" ht="15.75" thickBot="1">
      <c r="B11" s="1"/>
      <c r="C11" s="2"/>
      <c r="D11" s="2"/>
      <c r="E11" s="1"/>
      <c r="G11" s="2"/>
      <c r="H11" s="2"/>
      <c r="I11" s="2"/>
      <c r="J11" s="2"/>
      <c r="K11" s="32"/>
      <c r="L11" s="2"/>
      <c r="M11" s="33"/>
      <c r="N11" s="1"/>
      <c r="O11" s="1"/>
      <c r="Q11" s="1"/>
    </row>
    <row r="12" spans="2:16" ht="19.5" thickBot="1">
      <c r="B12" s="1"/>
      <c r="C12" s="2"/>
      <c r="D12" s="2"/>
      <c r="E12" s="4" t="s">
        <v>8</v>
      </c>
      <c r="F12" s="8"/>
      <c r="G12" s="5"/>
      <c r="H12" s="53">
        <f>SUM(K6:K10)</f>
        <v>0</v>
      </c>
      <c r="I12" s="54"/>
      <c r="J12" s="54"/>
      <c r="K12" s="54"/>
      <c r="L12" s="54"/>
      <c r="M12" s="55"/>
      <c r="P12"/>
    </row>
    <row r="13" spans="2:16" ht="19.5" thickBot="1">
      <c r="B13" s="1"/>
      <c r="C13" s="2"/>
      <c r="D13" s="2"/>
      <c r="E13" s="25" t="s">
        <v>11</v>
      </c>
      <c r="F13" s="26"/>
      <c r="G13" s="27"/>
      <c r="H13" s="53">
        <f>SUM(M6:M10)</f>
        <v>0</v>
      </c>
      <c r="I13" s="54"/>
      <c r="J13" s="54"/>
      <c r="K13" s="54"/>
      <c r="L13" s="54"/>
      <c r="M13" s="55"/>
      <c r="P13"/>
    </row>
    <row r="14" spans="2:17" ht="15">
      <c r="B14" s="1"/>
      <c r="C14" s="2"/>
      <c r="D14" s="2"/>
      <c r="E14" s="1"/>
      <c r="G14" s="2"/>
      <c r="M14" s="1"/>
      <c r="N14" s="1"/>
      <c r="O14" s="1"/>
      <c r="Q14" s="1"/>
    </row>
    <row r="16" spans="1:6" ht="15">
      <c r="A16" s="18" t="s">
        <v>19</v>
      </c>
      <c r="B16" s="18"/>
      <c r="C16" s="18"/>
      <c r="D16" s="18"/>
      <c r="E16" s="18"/>
      <c r="F16" s="18"/>
    </row>
    <row r="17" spans="1:6" ht="15">
      <c r="A17" s="18" t="s">
        <v>18</v>
      </c>
      <c r="B17" s="18"/>
      <c r="C17" s="18"/>
      <c r="D17" s="18"/>
      <c r="E17" s="18"/>
      <c r="F17" s="18"/>
    </row>
    <row r="18" spans="1:6" ht="15">
      <c r="A18" s="18" t="s">
        <v>21</v>
      </c>
      <c r="B18" s="18"/>
      <c r="C18" s="18"/>
      <c r="D18" s="18"/>
      <c r="E18" s="18"/>
      <c r="F18" s="18"/>
    </row>
    <row r="21" spans="1:2" ht="15">
      <c r="A21" s="19"/>
      <c r="B21" s="19"/>
    </row>
    <row r="22" spans="1:2" ht="15">
      <c r="A22" s="19"/>
      <c r="B22" s="19"/>
    </row>
    <row r="23" spans="1:2" ht="15">
      <c r="A23" s="19"/>
      <c r="B23" s="19"/>
    </row>
  </sheetData>
  <mergeCells count="4">
    <mergeCell ref="H13:M13"/>
    <mergeCell ref="B3:Q3"/>
    <mergeCell ref="B1:Q1"/>
    <mergeCell ref="H12:M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2020-03-09T09:14:13Z</cp:lastPrinted>
  <dcterms:created xsi:type="dcterms:W3CDTF">2019-05-02T07:02:19Z</dcterms:created>
  <dcterms:modified xsi:type="dcterms:W3CDTF">2020-09-17T12:30:59Z</dcterms:modified>
  <cp:category/>
  <cp:version/>
  <cp:contentType/>
  <cp:contentStatus/>
</cp:coreProperties>
</file>