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230" windowHeight="5730"/>
  </bookViews>
  <sheets>
    <sheet name="Ramenní implantáty" sheetId="3" r:id="rId1"/>
  </sheets>
  <calcPr calcId="125725"/>
</workbook>
</file>

<file path=xl/calcChain.xml><?xml version="1.0" encoding="utf-8"?>
<calcChain xmlns="http://schemas.openxmlformats.org/spreadsheetml/2006/main">
  <c r="R7" i="3"/>
  <c r="R8"/>
  <c r="R9"/>
  <c r="R10"/>
  <c r="R11"/>
  <c r="Q7"/>
  <c r="Q8"/>
  <c r="Q9"/>
  <c r="Q10"/>
  <c r="Q11"/>
  <c r="N9" l="1"/>
  <c r="P9" s="1"/>
  <c r="N8"/>
  <c r="P8" s="1"/>
  <c r="Q6"/>
  <c r="M13" l="1"/>
  <c r="R6"/>
  <c r="M14" s="1"/>
  <c r="N6"/>
  <c r="P6" s="1"/>
</calcChain>
</file>

<file path=xl/sharedStrings.xml><?xml version="1.0" encoding="utf-8"?>
<sst xmlns="http://schemas.openxmlformats.org/spreadsheetml/2006/main" count="40" uniqueCount="34">
  <si>
    <t>Kód produktu</t>
  </si>
  <si>
    <t>MJ</t>
  </si>
  <si>
    <t>Minimální objednávané množství MJ</t>
  </si>
  <si>
    <t>ks</t>
  </si>
  <si>
    <t>Množství v MJ</t>
  </si>
  <si>
    <t>Sazba DPH v %</t>
  </si>
  <si>
    <t>Cena vč. DPH za 48 měsíců</t>
  </si>
  <si>
    <t>Cena za MJ bez DPH</t>
  </si>
  <si>
    <t>Název zboží od dodavatele</t>
  </si>
  <si>
    <t>DPH  v Kč</t>
  </si>
  <si>
    <t>Cena za 48 měsíců bez DPH</t>
  </si>
  <si>
    <t>Specifikace zboží</t>
  </si>
  <si>
    <t>Celková nabídková cena za 48 měsíců bez DPH</t>
  </si>
  <si>
    <t>PŘÍLOHA Č. 2 - SPECIFIKACE A SOUPIS DODÁVEK - CENÍK</t>
  </si>
  <si>
    <t>Cena celkem bez DPH za 48 měsíců</t>
  </si>
  <si>
    <t>Množství za 48 měsíů</t>
  </si>
  <si>
    <t>Celková nabídková cena za 48 měsíců vč. DPH</t>
  </si>
  <si>
    <t>Kód VZP</t>
  </si>
  <si>
    <t>Kód ZUM</t>
  </si>
  <si>
    <t>Anatomické totální náhrady ramenního kloubu - NECEMENTOVANÉ</t>
  </si>
  <si>
    <t>Anatomické totální náhrady ramenního kloubu - CEMENTOVANÉ</t>
  </si>
  <si>
    <t>Povrchové náhrady ramenního kloubu - CEMENTOVANÉ</t>
  </si>
  <si>
    <t>Reverzní totální náhrady ramenního kloubu - NECEMENTOVANÉ</t>
  </si>
  <si>
    <t>Bezdříkové náhrady remanního kloubu - NECEMENTOVANÉ</t>
  </si>
  <si>
    <t>Reverzní totální náhrady ramenního kloubu - CEMENTOVANÉ (cementovaná pouze humerální komponenta)</t>
  </si>
  <si>
    <t>RAMENNÍ IMPLANTÁTY</t>
  </si>
  <si>
    <t>Specifikace produktu (rozpis komponentů a jejich počet)</t>
  </si>
  <si>
    <t>Položka číslo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</si>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</sst>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\ &quot;Kč&quot;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/>
    <xf numFmtId="9" fontId="0" fillId="2" borderId="6" xfId="0" applyNumberFormat="1" applyFill="1" applyBorder="1" applyAlignment="1">
      <alignment horizontal="center"/>
    </xf>
    <xf numFmtId="164" fontId="0" fillId="3" borderId="7" xfId="0" applyNumberFormat="1" applyFill="1" applyBorder="1"/>
    <xf numFmtId="0" fontId="3" fillId="3" borderId="9" xfId="0" applyFont="1" applyFill="1" applyBorder="1" applyAlignment="1">
      <alignment horizontal="left"/>
    </xf>
    <xf numFmtId="0" fontId="0" fillId="3" borderId="8" xfId="0" applyFill="1" applyBorder="1" applyAlignment="1"/>
    <xf numFmtId="3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4" fontId="0" fillId="3" borderId="4" xfId="0" applyNumberFormat="1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/>
    <xf numFmtId="9" fontId="0" fillId="2" borderId="2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9" fontId="0" fillId="2" borderId="1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3" borderId="8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0" fillId="3" borderId="11" xfId="0" applyFill="1" applyBorder="1" applyAlignment="1"/>
    <xf numFmtId="164" fontId="4" fillId="3" borderId="12" xfId="0" applyNumberFormat="1" applyFont="1" applyFill="1" applyBorder="1" applyAlignment="1">
      <alignment horizontal="right"/>
    </xf>
    <xf numFmtId="0" fontId="0" fillId="3" borderId="10" xfId="0" applyFill="1" applyBorder="1" applyAlignment="1"/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7" fillId="3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3" borderId="18" xfId="0" applyFill="1" applyBorder="1" applyAlignment="1">
      <alignment horizontal="center" vertical="center" wrapText="1"/>
    </xf>
    <xf numFmtId="0" fontId="0" fillId="3" borderId="2" xfId="0" applyFill="1" applyBorder="1" applyAlignment="1">
      <alignment wrapText="1"/>
    </xf>
    <xf numFmtId="165" fontId="0" fillId="3" borderId="2" xfId="0" applyNumberFormat="1" applyFill="1" applyBorder="1" applyAlignment="1">
      <alignment horizontal="center"/>
    </xf>
    <xf numFmtId="164" fontId="0" fillId="3" borderId="19" xfId="0" applyNumberFormat="1" applyFill="1" applyBorder="1"/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7" fillId="3" borderId="6" xfId="0" applyFont="1" applyFill="1" applyBorder="1" applyAlignment="1">
      <alignment wrapText="1"/>
    </xf>
  </cellXfs>
  <cellStyles count="2">
    <cellStyle name="Normal 2" xfId="1"/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5"/>
  <sheetViews>
    <sheetView showGridLines="0" tabSelected="1" zoomScaleNormal="100" workbookViewId="0">
      <selection activeCell="B11" sqref="B11"/>
    </sheetView>
  </sheetViews>
  <sheetFormatPr defaultRowHeight="15"/>
  <cols>
    <col min="1" max="1" width="9.140625" style="1"/>
    <col min="2" max="2" width="41" customWidth="1"/>
    <col min="3" max="3" width="13.42578125" customWidth="1"/>
    <col min="4" max="4" width="7.42578125" customWidth="1"/>
    <col min="5" max="5" width="21.140625" customWidth="1"/>
    <col min="6" max="6" width="27.85546875" style="1" customWidth="1"/>
    <col min="7" max="7" width="13.140625" bestFit="1" customWidth="1"/>
    <col min="8" max="9" width="13.140625" style="1" customWidth="1"/>
    <col min="10" max="10" width="6.42578125" customWidth="1"/>
    <col min="12" max="12" width="13" customWidth="1"/>
    <col min="13" max="13" width="10.5703125" customWidth="1"/>
    <col min="14" max="14" width="0" hidden="1" customWidth="1"/>
    <col min="15" max="15" width="9.28515625" bestFit="1" customWidth="1"/>
    <col min="16" max="16" width="0" hidden="1" customWidth="1"/>
    <col min="17" max="17" width="15.42578125" style="1" customWidth="1"/>
    <col min="18" max="18" width="16.5703125" bestFit="1" customWidth="1"/>
  </cols>
  <sheetData>
    <row r="1" spans="1:18" ht="26.25">
      <c r="B1" s="44" t="s">
        <v>13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s="1" customFormat="1" ht="26.25">
      <c r="B2" s="3"/>
      <c r="C2" s="3"/>
      <c r="D2" s="3"/>
      <c r="E2" s="3"/>
      <c r="F2" s="36"/>
      <c r="G2" s="3"/>
      <c r="H2" s="25"/>
      <c r="I2" s="25"/>
      <c r="J2" s="3"/>
      <c r="K2" s="3"/>
      <c r="L2" s="3"/>
      <c r="M2" s="3"/>
      <c r="N2" s="3"/>
      <c r="O2" s="3"/>
      <c r="P2" s="3"/>
      <c r="Q2" s="3"/>
      <c r="R2" s="3"/>
    </row>
    <row r="3" spans="1:18" s="1" customFormat="1" ht="18.75">
      <c r="B3" s="43" t="s">
        <v>25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15.75" thickBot="1">
      <c r="B4" s="1"/>
      <c r="C4" s="2"/>
      <c r="D4" s="2"/>
      <c r="E4" s="1"/>
      <c r="G4" s="2"/>
      <c r="H4" s="2"/>
      <c r="I4" s="2"/>
      <c r="J4" s="2"/>
      <c r="K4" s="2"/>
      <c r="L4" s="2"/>
      <c r="M4" s="1"/>
      <c r="N4" s="1"/>
      <c r="O4" s="1"/>
      <c r="P4" s="1"/>
      <c r="R4" s="1"/>
    </row>
    <row r="5" spans="1:18" ht="60.75" thickBot="1">
      <c r="A5" s="47" t="s">
        <v>27</v>
      </c>
      <c r="B5" s="26" t="s">
        <v>11</v>
      </c>
      <c r="C5" s="27" t="s">
        <v>15</v>
      </c>
      <c r="D5" s="28" t="s">
        <v>1</v>
      </c>
      <c r="E5" s="29" t="s">
        <v>8</v>
      </c>
      <c r="F5" s="29" t="s">
        <v>26</v>
      </c>
      <c r="G5" s="28" t="s">
        <v>0</v>
      </c>
      <c r="H5" s="28" t="s">
        <v>18</v>
      </c>
      <c r="I5" s="28" t="s">
        <v>17</v>
      </c>
      <c r="J5" s="28" t="s">
        <v>1</v>
      </c>
      <c r="K5" s="29" t="s">
        <v>4</v>
      </c>
      <c r="L5" s="29" t="s">
        <v>2</v>
      </c>
      <c r="M5" s="29" t="s">
        <v>7</v>
      </c>
      <c r="N5" s="29" t="s">
        <v>10</v>
      </c>
      <c r="O5" s="29" t="s">
        <v>5</v>
      </c>
      <c r="P5" s="30" t="s">
        <v>9</v>
      </c>
      <c r="Q5" s="30" t="s">
        <v>14</v>
      </c>
      <c r="R5" s="31" t="s">
        <v>6</v>
      </c>
    </row>
    <row r="6" spans="1:18" ht="30">
      <c r="A6" s="49" t="s">
        <v>28</v>
      </c>
      <c r="B6" s="50" t="s">
        <v>20</v>
      </c>
      <c r="C6" s="11">
        <v>7</v>
      </c>
      <c r="D6" s="12" t="s">
        <v>3</v>
      </c>
      <c r="E6" s="17"/>
      <c r="F6" s="17"/>
      <c r="G6" s="18"/>
      <c r="H6" s="18"/>
      <c r="I6" s="18"/>
      <c r="J6" s="18"/>
      <c r="K6" s="18"/>
      <c r="L6" s="18"/>
      <c r="M6" s="19"/>
      <c r="N6" s="19">
        <f t="shared" ref="N6" si="0">M6*C6</f>
        <v>0</v>
      </c>
      <c r="O6" s="20"/>
      <c r="P6" s="33">
        <f t="shared" ref="P6" si="1">N6*O6</f>
        <v>0</v>
      </c>
      <c r="Q6" s="51">
        <f>C6*M6</f>
        <v>0</v>
      </c>
      <c r="R6" s="52">
        <f t="shared" ref="R6:R11" si="2">(M6*C6)+(M6*O6)*C6</f>
        <v>0</v>
      </c>
    </row>
    <row r="7" spans="1:18" s="1" customFormat="1" ht="30">
      <c r="A7" s="53" t="s">
        <v>29</v>
      </c>
      <c r="B7" s="48" t="s">
        <v>19</v>
      </c>
      <c r="C7" s="13">
        <v>3</v>
      </c>
      <c r="D7" s="14" t="s">
        <v>3</v>
      </c>
      <c r="E7" s="21"/>
      <c r="F7" s="21"/>
      <c r="G7" s="22"/>
      <c r="H7" s="22"/>
      <c r="I7" s="22"/>
      <c r="J7" s="22"/>
      <c r="K7" s="22"/>
      <c r="L7" s="22"/>
      <c r="M7" s="23"/>
      <c r="N7" s="23"/>
      <c r="O7" s="24"/>
      <c r="P7" s="32"/>
      <c r="Q7" s="15">
        <f t="shared" ref="Q7:Q11" si="3">C7*M7</f>
        <v>0</v>
      </c>
      <c r="R7" s="16">
        <f t="shared" si="2"/>
        <v>0</v>
      </c>
    </row>
    <row r="8" spans="1:18" s="1" customFormat="1" ht="30">
      <c r="A8" s="53" t="s">
        <v>30</v>
      </c>
      <c r="B8" s="48" t="s">
        <v>23</v>
      </c>
      <c r="C8" s="13">
        <v>70</v>
      </c>
      <c r="D8" s="14" t="s">
        <v>3</v>
      </c>
      <c r="E8" s="21"/>
      <c r="F8" s="21"/>
      <c r="G8" s="22"/>
      <c r="H8" s="22"/>
      <c r="I8" s="22"/>
      <c r="J8" s="22"/>
      <c r="K8" s="22"/>
      <c r="L8" s="22"/>
      <c r="M8" s="23"/>
      <c r="N8" s="23">
        <f t="shared" ref="N8:N9" si="4">M8*C8</f>
        <v>0</v>
      </c>
      <c r="O8" s="24"/>
      <c r="P8" s="32">
        <f t="shared" ref="P8:P9" si="5">N8*O8</f>
        <v>0</v>
      </c>
      <c r="Q8" s="15">
        <f t="shared" si="3"/>
        <v>0</v>
      </c>
      <c r="R8" s="16">
        <f t="shared" si="2"/>
        <v>0</v>
      </c>
    </row>
    <row r="9" spans="1:18" s="1" customFormat="1" ht="45">
      <c r="A9" s="53" t="s">
        <v>31</v>
      </c>
      <c r="B9" s="48" t="s">
        <v>24</v>
      </c>
      <c r="C9" s="13">
        <v>70</v>
      </c>
      <c r="D9" s="14" t="s">
        <v>3</v>
      </c>
      <c r="E9" s="21"/>
      <c r="F9" s="21"/>
      <c r="G9" s="22"/>
      <c r="H9" s="22"/>
      <c r="I9" s="22"/>
      <c r="J9" s="22"/>
      <c r="K9" s="22"/>
      <c r="L9" s="22"/>
      <c r="M9" s="23"/>
      <c r="N9" s="23">
        <f t="shared" si="4"/>
        <v>0</v>
      </c>
      <c r="O9" s="24"/>
      <c r="P9" s="32">
        <f t="shared" si="5"/>
        <v>0</v>
      </c>
      <c r="Q9" s="15">
        <f t="shared" si="3"/>
        <v>0</v>
      </c>
      <c r="R9" s="16">
        <f t="shared" si="2"/>
        <v>0</v>
      </c>
    </row>
    <row r="10" spans="1:18" s="1" customFormat="1" ht="30">
      <c r="A10" s="53" t="s">
        <v>32</v>
      </c>
      <c r="B10" s="48" t="s">
        <v>22</v>
      </c>
      <c r="C10" s="13">
        <v>20</v>
      </c>
      <c r="D10" s="14" t="s">
        <v>3</v>
      </c>
      <c r="E10" s="21"/>
      <c r="F10" s="21"/>
      <c r="G10" s="22"/>
      <c r="H10" s="22"/>
      <c r="I10" s="22"/>
      <c r="J10" s="22"/>
      <c r="K10" s="22"/>
      <c r="L10" s="22"/>
      <c r="M10" s="23"/>
      <c r="N10" s="23"/>
      <c r="O10" s="24"/>
      <c r="P10" s="32"/>
      <c r="Q10" s="15">
        <f t="shared" si="3"/>
        <v>0</v>
      </c>
      <c r="R10" s="16">
        <f t="shared" si="2"/>
        <v>0</v>
      </c>
    </row>
    <row r="11" spans="1:18" s="1" customFormat="1" ht="30.75" thickBot="1">
      <c r="A11" s="54" t="s">
        <v>33</v>
      </c>
      <c r="B11" s="55" t="s">
        <v>21</v>
      </c>
      <c r="C11" s="45">
        <v>60</v>
      </c>
      <c r="D11" s="46" t="s">
        <v>3</v>
      </c>
      <c r="E11" s="4"/>
      <c r="F11" s="4"/>
      <c r="G11" s="5"/>
      <c r="H11" s="5"/>
      <c r="I11" s="5"/>
      <c r="J11" s="5"/>
      <c r="K11" s="5"/>
      <c r="L11" s="5"/>
      <c r="M11" s="6"/>
      <c r="N11" s="6"/>
      <c r="O11" s="7"/>
      <c r="P11" s="34"/>
      <c r="Q11" s="35">
        <f t="shared" si="3"/>
        <v>0</v>
      </c>
      <c r="R11" s="8">
        <f t="shared" si="2"/>
        <v>0</v>
      </c>
    </row>
    <row r="12" spans="1:18" ht="15.75" thickBot="1">
      <c r="B12" s="1"/>
      <c r="C12" s="2"/>
      <c r="D12" s="2"/>
      <c r="E12" s="1"/>
      <c r="G12" s="2"/>
      <c r="H12" s="2"/>
      <c r="I12" s="2"/>
      <c r="J12" s="2"/>
      <c r="K12" s="2"/>
      <c r="L12" s="2"/>
      <c r="M12" s="1"/>
      <c r="N12" s="1"/>
      <c r="O12" s="1"/>
      <c r="P12" s="1"/>
      <c r="R12" s="1"/>
    </row>
    <row r="13" spans="1:18" ht="19.5" thickBot="1">
      <c r="B13" s="1"/>
      <c r="C13" s="2"/>
      <c r="D13" s="2"/>
      <c r="E13" s="9" t="s">
        <v>12</v>
      </c>
      <c r="F13" s="37"/>
      <c r="G13" s="10"/>
      <c r="H13" s="10"/>
      <c r="I13" s="10"/>
      <c r="J13" s="10"/>
      <c r="K13" s="10"/>
      <c r="L13" s="10"/>
      <c r="M13" s="41">
        <f>SUM(Q6:Q11)</f>
        <v>0</v>
      </c>
      <c r="N13" s="40"/>
      <c r="O13" s="40"/>
      <c r="P13" s="40"/>
      <c r="Q13" s="40"/>
      <c r="R13" s="42"/>
    </row>
    <row r="14" spans="1:18" ht="19.5" thickBot="1">
      <c r="B14" s="1"/>
      <c r="C14" s="2"/>
      <c r="D14" s="2"/>
      <c r="E14" s="38" t="s">
        <v>16</v>
      </c>
      <c r="F14" s="39"/>
      <c r="G14" s="40"/>
      <c r="H14" s="40"/>
      <c r="I14" s="40"/>
      <c r="J14" s="40"/>
      <c r="K14" s="40"/>
      <c r="L14" s="40"/>
      <c r="M14" s="41">
        <f>SUM(R6:R11)</f>
        <v>0</v>
      </c>
      <c r="N14" s="40"/>
      <c r="O14" s="40"/>
      <c r="P14" s="40"/>
      <c r="Q14" s="40"/>
      <c r="R14" s="42"/>
    </row>
    <row r="15" spans="1:18">
      <c r="B15" s="1"/>
      <c r="C15" s="2"/>
      <c r="D15" s="2"/>
      <c r="E15" s="1"/>
      <c r="G15" s="2"/>
      <c r="H15" s="2"/>
      <c r="I15" s="2"/>
      <c r="J15" s="2"/>
      <c r="K15" s="2"/>
      <c r="L15" s="2"/>
      <c r="M15" s="1"/>
      <c r="N15" s="1"/>
      <c r="O15" s="1"/>
      <c r="P15" s="1"/>
      <c r="R15" s="1"/>
    </row>
  </sheetData>
  <mergeCells count="5">
    <mergeCell ref="E14:L14"/>
    <mergeCell ref="M14:R14"/>
    <mergeCell ref="B3:R3"/>
    <mergeCell ref="B1:R1"/>
    <mergeCell ref="M13:R13"/>
  </mergeCells>
  <pageMargins left="0.70866141732283472" right="0.70866141732283472" top="0.78740157480314965" bottom="0.78740157480314965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Ramenní implantáty</vt:lpstr>
    </vt:vector>
  </TitlesOfParts>
  <Company>Nemocnice Č. Budějovice a. 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nigrinova</dc:creator>
  <cp:lastModifiedBy>michalcova</cp:lastModifiedBy>
  <cp:lastPrinted>2020-03-09T09:14:13Z</cp:lastPrinted>
  <dcterms:created xsi:type="dcterms:W3CDTF">2019-05-02T07:02:19Z</dcterms:created>
  <dcterms:modified xsi:type="dcterms:W3CDTF">2020-03-17T11:09:09Z</dcterms:modified>
</cp:coreProperties>
</file>