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35" activeTab="0"/>
  </bookViews>
  <sheets>
    <sheet name="List1" sheetId="1" r:id="rId1"/>
    <sheet name="List2" sheetId="2" r:id="rId2"/>
    <sheet name="List3" sheetId="3" r:id="rId3"/>
  </sheets>
  <definedNames>
    <definedName name="gridtop" localSheetId="0">'List1'!#REF!</definedName>
  </definedNames>
  <calcPr calcId="125725"/>
</workbook>
</file>

<file path=xl/sharedStrings.xml><?xml version="1.0" encoding="utf-8"?>
<sst xmlns="http://schemas.openxmlformats.org/spreadsheetml/2006/main" count="89" uniqueCount="70">
  <si>
    <t>Sazba DPH v %</t>
  </si>
  <si>
    <t>DPH v Kč</t>
  </si>
  <si>
    <t>1.</t>
  </si>
  <si>
    <t>2.</t>
  </si>
  <si>
    <t>3.</t>
  </si>
  <si>
    <t>5.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</si>
  <si>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</si>
  <si>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</si>
  <si>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</si>
  <si>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</si>
  <si>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</si>
  <si>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</si>
  <si>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</si>
  <si>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</si>
  <si>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</si>
  <si>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</si>
  <si>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</si>
  <si>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Celková cena za období 48 měsíců bez DPH:</t>
  </si>
  <si>
    <t>DPH celkem</t>
  </si>
  <si>
    <t>Celková cena za období 48 měsíců vč. DPH:</t>
  </si>
  <si>
    <t>4.</t>
  </si>
  <si>
    <t>6.</t>
  </si>
  <si>
    <t>12.</t>
  </si>
  <si>
    <t>13.</t>
  </si>
  <si>
    <t>Pořadové číslo</t>
  </si>
  <si>
    <t>Cena  za všechny
 KS za 48 měsíců bez DPH</t>
  </si>
  <si>
    <t>Cena za 1 KS
 bez DPH</t>
  </si>
  <si>
    <t>Cena  za všechny
KS za 48 měsíců vč. DPH</t>
  </si>
  <si>
    <t>Příloha č. 3 - Soupis dodávek - ceník</t>
  </si>
  <si>
    <t xml:space="preserve">Kompletní krevní skupina pacientů </t>
  </si>
  <si>
    <t xml:space="preserve">Ověření krevní skupiny pacientů </t>
  </si>
  <si>
    <t>Ověření krevní skupiny transfuzního přípravku</t>
  </si>
  <si>
    <t>Krevní skupina -  novorozenec</t>
  </si>
  <si>
    <t>Screening protilátek NAT</t>
  </si>
  <si>
    <t xml:space="preserve">Screening protálátek ENZYM  </t>
  </si>
  <si>
    <t>Identifikace protilátek NAT</t>
  </si>
  <si>
    <t>Identifikace protilátek ENZYM</t>
  </si>
  <si>
    <t>Zkouška kompatibility NAT</t>
  </si>
  <si>
    <t>Zkouška kompatibility ENZYM</t>
  </si>
  <si>
    <t xml:space="preserve">Autokontrola </t>
  </si>
  <si>
    <t>PAT polyspecifické AGH</t>
  </si>
  <si>
    <t>PAT monospecifické AGH</t>
  </si>
  <si>
    <t>Stanovení titru IgG</t>
  </si>
  <si>
    <t>Stanovení titru podtřídy IgG 1/IgG3</t>
  </si>
  <si>
    <t>Titrace protilátek  NAT</t>
  </si>
  <si>
    <t>Titrace protilátek ENZYM</t>
  </si>
  <si>
    <t>Fenotyp RhD+Kell</t>
  </si>
  <si>
    <t>Erytrocytární antigeny (Fy(a),Fy(b),Jk(a), Jk(b), Le(a),Le(b),M, N, S,s, k ( cellano) )</t>
  </si>
  <si>
    <t>Název testu</t>
  </si>
  <si>
    <t>Monoklonální diagnostická séra anti-A a anti-B, diagnostické erytrocyty A1 a B, 2 x Anti-D - různými monoklonálními diagnostickými séry anti-D třídy IgM, která by neměla detekovat variantu DVI.</t>
  </si>
  <si>
    <t>anti-A, anti-B, anti-D (1x) - monoklonálními diagnostickými séry anti-D třídy IgM, která by neměla detekovat variantu DVI.</t>
  </si>
  <si>
    <t>Anti-D by mělo zachytávat variantu D VI.</t>
  </si>
  <si>
    <t>Dva klony pro Anti-A,Anti-B, Anti-D. Anti-D - různými monoklonálními diagnostickými séry anti-D třídy IgM, která by neměla detekovat variantu DVI.</t>
  </si>
  <si>
    <t>Panel 3 diagnostických erytrocytů s minimálním zastoupením následujících antigenů: C, Cw, c, D, E, e, K, k, Fya, Fyb, Jka, Jkb, S, s, M, N, Lea. Jedny screeningové diagnostické erytrocyty by měly mít fenotyp DCe/DCe (R1R1), a jedny fenotyp DcE/DcE (R2R2). V screenigovém panelu by měly být v homozygotním zastoupení antigeny Fya, Fyb, Jka, Jkb, S, s.</t>
  </si>
  <si>
    <t>Panel 3 diagnostických erytrocytů s minimálním zastoupením následujících antigenů: C, Cw, c, D, E, e, K, k, Fya, Fyb, Jka, Jkb, S, s, M, N, Lea. Jedny screeningové diagnostické erytrocyty by měly mít fenotyp DCe/DCe (R1R1), a jedny fenotyp DcE/DcE (R2R2). V screenigovém panelu by měly být v homozygotním zastoupení antigeny Fya, Fyb, Jka, Jkb, S, s. Předem natrávané pro ENZYMOVOU techniku.</t>
  </si>
  <si>
    <t>Komerční CE certifikované identifikační panel pro NAT techniku.</t>
  </si>
  <si>
    <t>Komerční CE certifikované identifikační panel pro ENZYMOVOU techniku - natrávené předem.</t>
  </si>
  <si>
    <t>Směs Anti- IgG + C3d</t>
  </si>
  <si>
    <t>Neutrální prostředí</t>
  </si>
  <si>
    <t>Autokontrola  NAT, ENZYM</t>
  </si>
  <si>
    <t>Směs Anti- IgG + C3d nebo neutrální prostředí</t>
  </si>
  <si>
    <t>Anti-IgG, Anti-IgA, Anti-IgM, -C3c, -C3d, kontrola</t>
  </si>
  <si>
    <t>Titr 1:10, 1:30, 1:100, 1:300, 1:1000, kontrola</t>
  </si>
  <si>
    <t>Titr IgG1 1:1, 1:100, IgG3 1:1, 1:100, kontrola, IgG 1:10</t>
  </si>
  <si>
    <t>RhD fenotyp + Kell</t>
  </si>
  <si>
    <t>Monoklonální Anti-C, Anti-c, Anti-E, Anti-e, Anti-Kell, Anti-Cw</t>
  </si>
  <si>
    <t>Erytrocytární antigeny</t>
  </si>
  <si>
    <t>Anti-Fy(a),Fy(b), Anti-Jk(a), Jk(b), Anti-Le(a),Le(b),Anti-M, N, Anti-S,s, Anti-k ( cellano) - bez nutnosti předpřipravení vzorku apod.</t>
  </si>
  <si>
    <t>Odhad počtu
 testů v KS za 48 měsíců</t>
  </si>
  <si>
    <t>Název VZ: Dodávky validovaných diagnostik, spotřebního materiálu, kalibračních a kontrolních materiálů pro imunohematologický analyzátor IH-500, včetně zápůjčky 1ks kompatibilního imunohematologického analyzátoru s IH-500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</si>
</sst>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u val="single"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9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6" fillId="0" borderId="0" xfId="0" applyFont="1"/>
    <xf numFmtId="0" fontId="7" fillId="0" borderId="0" xfId="0" applyFont="1"/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11" fillId="0" borderId="3" xfId="0" applyFont="1" applyFill="1" applyBorder="1"/>
    <xf numFmtId="0" fontId="0" fillId="0" borderId="3" xfId="0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64" fontId="4" fillId="0" borderId="13" xfId="0" applyNumberFormat="1" applyFont="1" applyBorder="1" applyAlignment="1">
      <alignment/>
    </xf>
    <xf numFmtId="0" fontId="5" fillId="0" borderId="14" xfId="0" applyFont="1" applyBorder="1"/>
    <xf numFmtId="0" fontId="4" fillId="0" borderId="15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164" fontId="4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workbookViewId="0" topLeftCell="A1">
      <selection activeCell="J9" sqref="J9"/>
    </sheetView>
  </sheetViews>
  <sheetFormatPr defaultColWidth="9.140625" defaultRowHeight="15"/>
  <cols>
    <col min="1" max="1" width="13.140625" style="0" customWidth="1"/>
    <col min="2" max="2" width="72.00390625" style="0" customWidth="1"/>
    <col min="3" max="3" width="19.00390625" style="0" customWidth="1"/>
    <col min="4" max="4" width="22.28125" style="0" customWidth="1"/>
    <col min="5" max="5" width="19.421875" style="0" customWidth="1"/>
    <col min="6" max="6" width="14.421875" style="0" customWidth="1"/>
    <col min="7" max="7" width="17.140625" style="0" customWidth="1"/>
    <col min="8" max="8" width="22.140625" style="0" customWidth="1"/>
  </cols>
  <sheetData>
    <row r="1" spans="2:6" ht="15">
      <c r="B1" s="3"/>
      <c r="F1" t="s">
        <v>28</v>
      </c>
    </row>
    <row r="2" spans="1:2" ht="15">
      <c r="A2" s="1"/>
      <c r="B2" s="4"/>
    </row>
    <row r="3" spans="1:2" ht="15">
      <c r="A3" s="1"/>
      <c r="B3" s="4"/>
    </row>
    <row r="4" spans="1:8" s="4" customFormat="1" ht="15">
      <c r="A4" s="27" t="s">
        <v>69</v>
      </c>
      <c r="B4" s="28"/>
      <c r="C4" s="28"/>
      <c r="D4" s="28"/>
      <c r="E4" s="28"/>
      <c r="F4" s="28"/>
      <c r="G4" s="28"/>
      <c r="H4" s="28"/>
    </row>
    <row r="5" spans="1:8" s="4" customFormat="1" ht="24.75" customHeight="1">
      <c r="A5" s="28"/>
      <c r="B5" s="28"/>
      <c r="C5" s="28"/>
      <c r="D5" s="28"/>
      <c r="E5" s="28"/>
      <c r="F5" s="28"/>
      <c r="G5" s="28"/>
      <c r="H5" s="28"/>
    </row>
    <row r="6" ht="15.75" thickBot="1"/>
    <row r="7" spans="1:8" ht="48" thickBot="1">
      <c r="A7" s="15" t="s">
        <v>24</v>
      </c>
      <c r="B7" s="16" t="s">
        <v>48</v>
      </c>
      <c r="C7" s="13" t="s">
        <v>68</v>
      </c>
      <c r="D7" s="13" t="s">
        <v>26</v>
      </c>
      <c r="E7" s="13" t="s">
        <v>25</v>
      </c>
      <c r="F7" s="13" t="s">
        <v>0</v>
      </c>
      <c r="G7" s="13" t="s">
        <v>1</v>
      </c>
      <c r="H7" s="14" t="s">
        <v>27</v>
      </c>
    </row>
    <row r="8" spans="1:8" ht="15.75">
      <c r="A8" s="5" t="s">
        <v>2</v>
      </c>
      <c r="B8" s="17" t="s">
        <v>29</v>
      </c>
      <c r="C8" s="5">
        <v>28000</v>
      </c>
      <c r="D8" s="6"/>
      <c r="E8" s="6">
        <f aca="true" t="shared" si="0" ref="E8:E26">C8*D8</f>
        <v>0</v>
      </c>
      <c r="F8" s="7"/>
      <c r="G8" s="6">
        <f>E8*F8</f>
        <v>0</v>
      </c>
      <c r="H8" s="6">
        <f aca="true" t="shared" si="1" ref="H8:H26">E8+G8</f>
        <v>0</v>
      </c>
    </row>
    <row r="9" spans="1:8" ht="15.75">
      <c r="A9" s="9" t="s">
        <v>3</v>
      </c>
      <c r="B9" s="17" t="s">
        <v>30</v>
      </c>
      <c r="C9" s="9">
        <v>18000</v>
      </c>
      <c r="D9" s="10"/>
      <c r="E9" s="10">
        <f t="shared" si="0"/>
        <v>0</v>
      </c>
      <c r="F9" s="7"/>
      <c r="G9" s="10">
        <f aca="true" t="shared" si="2" ref="G9:G26">E9*F9</f>
        <v>0</v>
      </c>
      <c r="H9" s="10">
        <f t="shared" si="1"/>
        <v>0</v>
      </c>
    </row>
    <row r="10" spans="1:8" ht="15.75">
      <c r="A10" s="9" t="s">
        <v>4</v>
      </c>
      <c r="B10" s="17" t="s">
        <v>31</v>
      </c>
      <c r="C10" s="9">
        <v>64000</v>
      </c>
      <c r="D10" s="10"/>
      <c r="E10" s="10">
        <f t="shared" si="0"/>
        <v>0</v>
      </c>
      <c r="F10" s="7"/>
      <c r="G10" s="10">
        <f t="shared" si="2"/>
        <v>0</v>
      </c>
      <c r="H10" s="10">
        <f t="shared" si="1"/>
        <v>0</v>
      </c>
    </row>
    <row r="11" spans="1:8" ht="15.75">
      <c r="A11" s="9" t="s">
        <v>20</v>
      </c>
      <c r="B11" s="17" t="s">
        <v>32</v>
      </c>
      <c r="C11" s="9">
        <v>5200</v>
      </c>
      <c r="D11" s="10"/>
      <c r="E11" s="10">
        <f t="shared" si="0"/>
        <v>0</v>
      </c>
      <c r="F11" s="7"/>
      <c r="G11" s="10">
        <f t="shared" si="2"/>
        <v>0</v>
      </c>
      <c r="H11" s="10">
        <f t="shared" si="1"/>
        <v>0</v>
      </c>
    </row>
    <row r="12" spans="1:8" ht="15.75">
      <c r="A12" s="8" t="s">
        <v>5</v>
      </c>
      <c r="B12" s="17" t="s">
        <v>33</v>
      </c>
      <c r="C12" s="9">
        <v>56000</v>
      </c>
      <c r="D12" s="10"/>
      <c r="E12" s="10">
        <f t="shared" si="0"/>
        <v>0</v>
      </c>
      <c r="F12" s="7"/>
      <c r="G12" s="10">
        <f t="shared" si="2"/>
        <v>0</v>
      </c>
      <c r="H12" s="10">
        <f t="shared" si="1"/>
        <v>0</v>
      </c>
    </row>
    <row r="13" spans="1:8" ht="15.75">
      <c r="A13" s="8" t="s">
        <v>21</v>
      </c>
      <c r="B13" s="17" t="s">
        <v>34</v>
      </c>
      <c r="C13" s="9">
        <v>10000</v>
      </c>
      <c r="D13" s="10"/>
      <c r="E13" s="10">
        <f t="shared" si="0"/>
        <v>0</v>
      </c>
      <c r="F13" s="7"/>
      <c r="G13" s="10">
        <f t="shared" si="2"/>
        <v>0</v>
      </c>
      <c r="H13" s="10">
        <f t="shared" si="1"/>
        <v>0</v>
      </c>
    </row>
    <row r="14" spans="1:8" ht="15.75">
      <c r="A14" s="8" t="s">
        <v>6</v>
      </c>
      <c r="B14" s="17" t="s">
        <v>35</v>
      </c>
      <c r="C14" s="9">
        <v>4160</v>
      </c>
      <c r="D14" s="10"/>
      <c r="E14" s="10">
        <f t="shared" si="0"/>
        <v>0</v>
      </c>
      <c r="F14" s="7"/>
      <c r="G14" s="10">
        <f t="shared" si="2"/>
        <v>0</v>
      </c>
      <c r="H14" s="10">
        <f t="shared" si="1"/>
        <v>0</v>
      </c>
    </row>
    <row r="15" spans="1:11" ht="15.75">
      <c r="A15" s="8" t="s">
        <v>7</v>
      </c>
      <c r="B15" s="17" t="s">
        <v>36</v>
      </c>
      <c r="C15" s="9">
        <v>2080</v>
      </c>
      <c r="D15" s="10"/>
      <c r="E15" s="10">
        <f t="shared" si="0"/>
        <v>0</v>
      </c>
      <c r="F15" s="7"/>
      <c r="G15" s="10">
        <f t="shared" si="2"/>
        <v>0</v>
      </c>
      <c r="H15" s="10">
        <f t="shared" si="1"/>
        <v>0</v>
      </c>
      <c r="K15" s="4"/>
    </row>
    <row r="16" spans="1:11" ht="15.75">
      <c r="A16" s="8" t="s">
        <v>8</v>
      </c>
      <c r="B16" s="17" t="s">
        <v>37</v>
      </c>
      <c r="C16" s="9">
        <v>92000</v>
      </c>
      <c r="D16" s="10"/>
      <c r="E16" s="10">
        <f t="shared" si="0"/>
        <v>0</v>
      </c>
      <c r="F16" s="7"/>
      <c r="G16" s="10">
        <f t="shared" si="2"/>
        <v>0</v>
      </c>
      <c r="H16" s="10">
        <f t="shared" si="1"/>
        <v>0</v>
      </c>
      <c r="K16" s="4"/>
    </row>
    <row r="17" spans="1:11" ht="15.75">
      <c r="A17" s="8" t="s">
        <v>9</v>
      </c>
      <c r="B17" s="17" t="s">
        <v>38</v>
      </c>
      <c r="C17" s="9">
        <v>800</v>
      </c>
      <c r="D17" s="10"/>
      <c r="E17" s="10">
        <f t="shared" si="0"/>
        <v>0</v>
      </c>
      <c r="F17" s="7"/>
      <c r="G17" s="10">
        <f t="shared" si="2"/>
        <v>0</v>
      </c>
      <c r="H17" s="10">
        <f t="shared" si="1"/>
        <v>0</v>
      </c>
      <c r="K17" s="4"/>
    </row>
    <row r="18" spans="1:8" ht="15.75">
      <c r="A18" s="8" t="s">
        <v>10</v>
      </c>
      <c r="B18" s="17" t="s">
        <v>39</v>
      </c>
      <c r="C18" s="9">
        <v>1600</v>
      </c>
      <c r="D18" s="10"/>
      <c r="E18" s="10">
        <f t="shared" si="0"/>
        <v>0</v>
      </c>
      <c r="F18" s="7"/>
      <c r="G18" s="10">
        <f t="shared" si="2"/>
        <v>0</v>
      </c>
      <c r="H18" s="10">
        <f t="shared" si="1"/>
        <v>0</v>
      </c>
    </row>
    <row r="19" spans="1:8" ht="15.75">
      <c r="A19" s="8" t="s">
        <v>22</v>
      </c>
      <c r="B19" s="17" t="s">
        <v>40</v>
      </c>
      <c r="C19" s="9">
        <v>6240</v>
      </c>
      <c r="D19" s="10"/>
      <c r="E19" s="10">
        <f t="shared" si="0"/>
        <v>0</v>
      </c>
      <c r="F19" s="7"/>
      <c r="G19" s="10">
        <f t="shared" si="2"/>
        <v>0</v>
      </c>
      <c r="H19" s="10">
        <f t="shared" si="1"/>
        <v>0</v>
      </c>
    </row>
    <row r="20" spans="1:8" ht="15.75">
      <c r="A20" s="8" t="s">
        <v>23</v>
      </c>
      <c r="B20" s="17" t="s">
        <v>41</v>
      </c>
      <c r="C20" s="9">
        <v>960</v>
      </c>
      <c r="D20" s="10"/>
      <c r="E20" s="10">
        <f t="shared" si="0"/>
        <v>0</v>
      </c>
      <c r="F20" s="7"/>
      <c r="G20" s="10">
        <f t="shared" si="2"/>
        <v>0</v>
      </c>
      <c r="H20" s="10">
        <f t="shared" si="1"/>
        <v>0</v>
      </c>
    </row>
    <row r="21" spans="1:8" ht="15.75">
      <c r="A21" s="8" t="s">
        <v>11</v>
      </c>
      <c r="B21" s="17" t="s">
        <v>42</v>
      </c>
      <c r="C21" s="9">
        <v>600</v>
      </c>
      <c r="D21" s="10"/>
      <c r="E21" s="10">
        <f t="shared" si="0"/>
        <v>0</v>
      </c>
      <c r="F21" s="7"/>
      <c r="G21" s="10">
        <f t="shared" si="2"/>
        <v>0</v>
      </c>
      <c r="H21" s="10">
        <f t="shared" si="1"/>
        <v>0</v>
      </c>
    </row>
    <row r="22" spans="1:8" ht="15.75">
      <c r="A22" s="8" t="s">
        <v>12</v>
      </c>
      <c r="B22" s="17" t="s">
        <v>43</v>
      </c>
      <c r="C22" s="9">
        <v>280</v>
      </c>
      <c r="D22" s="10"/>
      <c r="E22" s="10">
        <f t="shared" si="0"/>
        <v>0</v>
      </c>
      <c r="F22" s="7"/>
      <c r="G22" s="10">
        <f t="shared" si="2"/>
        <v>0</v>
      </c>
      <c r="H22" s="10">
        <f t="shared" si="1"/>
        <v>0</v>
      </c>
    </row>
    <row r="23" spans="1:8" ht="15.75">
      <c r="A23" s="8" t="s">
        <v>13</v>
      </c>
      <c r="B23" s="17" t="s">
        <v>44</v>
      </c>
      <c r="C23" s="9">
        <v>400</v>
      </c>
      <c r="D23" s="10"/>
      <c r="E23" s="10">
        <f t="shared" si="0"/>
        <v>0</v>
      </c>
      <c r="F23" s="7"/>
      <c r="G23" s="10">
        <f t="shared" si="2"/>
        <v>0</v>
      </c>
      <c r="H23" s="10">
        <f t="shared" si="1"/>
        <v>0</v>
      </c>
    </row>
    <row r="24" spans="1:8" ht="15.75">
      <c r="A24" s="8" t="s">
        <v>14</v>
      </c>
      <c r="B24" s="17" t="s">
        <v>45</v>
      </c>
      <c r="C24" s="9">
        <v>200</v>
      </c>
      <c r="D24" s="10"/>
      <c r="E24" s="10">
        <f t="shared" si="0"/>
        <v>0</v>
      </c>
      <c r="F24" s="7"/>
      <c r="G24" s="10">
        <f t="shared" si="2"/>
        <v>0</v>
      </c>
      <c r="H24" s="10">
        <f t="shared" si="1"/>
        <v>0</v>
      </c>
    </row>
    <row r="25" spans="1:8" ht="15">
      <c r="A25" s="8" t="s">
        <v>15</v>
      </c>
      <c r="B25" s="18" t="s">
        <v>46</v>
      </c>
      <c r="C25" s="9">
        <v>1600</v>
      </c>
      <c r="D25" s="10"/>
      <c r="E25" s="10">
        <f t="shared" si="0"/>
        <v>0</v>
      </c>
      <c r="F25" s="7"/>
      <c r="G25" s="10">
        <f t="shared" si="2"/>
        <v>0</v>
      </c>
      <c r="H25" s="10">
        <f t="shared" si="1"/>
        <v>0</v>
      </c>
    </row>
    <row r="26" spans="1:8" ht="15">
      <c r="A26" s="8" t="s">
        <v>16</v>
      </c>
      <c r="B26" s="18" t="s">
        <v>47</v>
      </c>
      <c r="C26" s="9">
        <v>1200</v>
      </c>
      <c r="D26" s="10"/>
      <c r="E26" s="10">
        <f t="shared" si="0"/>
        <v>0</v>
      </c>
      <c r="F26" s="7"/>
      <c r="G26" s="10">
        <f t="shared" si="2"/>
        <v>0</v>
      </c>
      <c r="H26" s="10">
        <f t="shared" si="1"/>
        <v>0</v>
      </c>
    </row>
    <row r="27" ht="15.75" thickBot="1">
      <c r="A27" s="2"/>
    </row>
    <row r="28" spans="1:8" ht="18.75" thickBot="1">
      <c r="A28" s="2"/>
      <c r="B28" s="11"/>
      <c r="C28" s="29" t="s">
        <v>17</v>
      </c>
      <c r="D28" s="30"/>
      <c r="E28" s="30"/>
      <c r="F28" s="31"/>
      <c r="G28" s="32">
        <f>SUM(E8:E26)</f>
        <v>0</v>
      </c>
      <c r="H28" s="33"/>
    </row>
    <row r="29" spans="1:8" ht="18">
      <c r="A29" s="2"/>
      <c r="B29" s="12"/>
      <c r="C29" s="34" t="s">
        <v>18</v>
      </c>
      <c r="D29" s="35"/>
      <c r="E29" s="35"/>
      <c r="F29" s="36"/>
      <c r="G29" s="32">
        <f>SUM(G8:G26)</f>
        <v>0</v>
      </c>
      <c r="H29" s="33"/>
    </row>
    <row r="30" spans="1:8" ht="18.75" thickBot="1">
      <c r="A30" s="2"/>
      <c r="C30" s="37" t="s">
        <v>19</v>
      </c>
      <c r="D30" s="38"/>
      <c r="E30" s="38"/>
      <c r="F30" s="39"/>
      <c r="G30" s="40">
        <f>SUM(H8:H26)</f>
        <v>0</v>
      </c>
      <c r="H30" s="41"/>
    </row>
    <row r="31" spans="1:2" ht="15">
      <c r="A31" s="2"/>
      <c r="B31" s="11"/>
    </row>
    <row r="32" ht="15">
      <c r="A32" s="2"/>
    </row>
    <row r="33" spans="1:6" ht="27.75" customHeight="1">
      <c r="A33" s="19" t="s">
        <v>29</v>
      </c>
      <c r="B33" s="24" t="s">
        <v>49</v>
      </c>
      <c r="C33" s="25"/>
      <c r="D33" s="25"/>
      <c r="E33" s="25"/>
      <c r="F33" s="26"/>
    </row>
    <row r="34" spans="1:6" ht="17.25" customHeight="1">
      <c r="A34" s="19" t="s">
        <v>30</v>
      </c>
      <c r="B34" s="24" t="s">
        <v>50</v>
      </c>
      <c r="C34" s="25"/>
      <c r="D34" s="25"/>
      <c r="E34" s="25"/>
      <c r="F34" s="26"/>
    </row>
    <row r="35" spans="1:6" ht="18.75" customHeight="1">
      <c r="A35" s="19" t="s">
        <v>31</v>
      </c>
      <c r="B35" s="24" t="s">
        <v>51</v>
      </c>
      <c r="C35" s="25"/>
      <c r="D35" s="25"/>
      <c r="E35" s="25"/>
      <c r="F35" s="26"/>
    </row>
    <row r="36" spans="1:6" ht="35.25" customHeight="1">
      <c r="A36" s="19" t="s">
        <v>32</v>
      </c>
      <c r="B36" s="24" t="s">
        <v>52</v>
      </c>
      <c r="C36" s="25"/>
      <c r="D36" s="25"/>
      <c r="E36" s="25"/>
      <c r="F36" s="26"/>
    </row>
    <row r="37" spans="1:6" ht="56.25" customHeight="1">
      <c r="A37" s="19" t="s">
        <v>33</v>
      </c>
      <c r="B37" s="24" t="s">
        <v>53</v>
      </c>
      <c r="C37" s="25"/>
      <c r="D37" s="25"/>
      <c r="E37" s="25"/>
      <c r="F37" s="26"/>
    </row>
    <row r="38" spans="1:6" ht="48.75" customHeight="1">
      <c r="A38" s="19" t="s">
        <v>34</v>
      </c>
      <c r="B38" s="24" t="s">
        <v>54</v>
      </c>
      <c r="C38" s="25"/>
      <c r="D38" s="25"/>
      <c r="E38" s="25"/>
      <c r="F38" s="26"/>
    </row>
    <row r="39" spans="1:6" ht="29.25" customHeight="1">
      <c r="A39" s="19" t="s">
        <v>35</v>
      </c>
      <c r="B39" s="24" t="s">
        <v>55</v>
      </c>
      <c r="C39" s="25"/>
      <c r="D39" s="25"/>
      <c r="E39" s="25"/>
      <c r="F39" s="26"/>
    </row>
    <row r="40" spans="1:6" ht="15" customHeight="1">
      <c r="A40" s="19" t="s">
        <v>36</v>
      </c>
      <c r="B40" s="24" t="s">
        <v>56</v>
      </c>
      <c r="C40" s="25"/>
      <c r="D40" s="25"/>
      <c r="E40" s="25"/>
      <c r="F40" s="26"/>
    </row>
    <row r="41" spans="1:6" ht="15" customHeight="1">
      <c r="A41" s="19" t="s">
        <v>37</v>
      </c>
      <c r="B41" s="24" t="s">
        <v>57</v>
      </c>
      <c r="C41" s="25"/>
      <c r="D41" s="25"/>
      <c r="E41" s="25"/>
      <c r="F41" s="26"/>
    </row>
    <row r="42" spans="1:6" ht="35.25" customHeight="1">
      <c r="A42" s="19" t="s">
        <v>38</v>
      </c>
      <c r="B42" s="24" t="s">
        <v>58</v>
      </c>
      <c r="C42" s="25"/>
      <c r="D42" s="25"/>
      <c r="E42" s="25"/>
      <c r="F42" s="26"/>
    </row>
    <row r="43" spans="1:6" ht="45" customHeight="1">
      <c r="A43" s="19" t="s">
        <v>59</v>
      </c>
      <c r="B43" s="24" t="s">
        <v>60</v>
      </c>
      <c r="C43" s="25"/>
      <c r="D43" s="25"/>
      <c r="E43" s="25"/>
      <c r="F43" s="26"/>
    </row>
    <row r="44" spans="1:6" ht="15" customHeight="1">
      <c r="A44" s="19" t="s">
        <v>40</v>
      </c>
      <c r="B44" s="24" t="s">
        <v>57</v>
      </c>
      <c r="C44" s="25"/>
      <c r="D44" s="25"/>
      <c r="E44" s="25"/>
      <c r="F44" s="26"/>
    </row>
    <row r="45" spans="1:6" ht="45">
      <c r="A45" s="19" t="s">
        <v>41</v>
      </c>
      <c r="B45" s="24" t="s">
        <v>61</v>
      </c>
      <c r="C45" s="25"/>
      <c r="D45" s="25"/>
      <c r="E45" s="25"/>
      <c r="F45" s="26"/>
    </row>
    <row r="46" spans="1:6" ht="30">
      <c r="A46" s="20" t="s">
        <v>42</v>
      </c>
      <c r="B46" s="21" t="s">
        <v>62</v>
      </c>
      <c r="C46" s="22"/>
      <c r="D46" s="22"/>
      <c r="E46" s="22"/>
      <c r="F46" s="23"/>
    </row>
    <row r="47" spans="1:6" ht="45">
      <c r="A47" s="20" t="s">
        <v>43</v>
      </c>
      <c r="B47" s="21" t="s">
        <v>63</v>
      </c>
      <c r="C47" s="22"/>
      <c r="D47" s="22"/>
      <c r="E47" s="22"/>
      <c r="F47" s="23"/>
    </row>
    <row r="48" spans="1:6" ht="45">
      <c r="A48" s="20" t="s">
        <v>44</v>
      </c>
      <c r="B48" s="21" t="s">
        <v>57</v>
      </c>
      <c r="C48" s="22"/>
      <c r="D48" s="22"/>
      <c r="E48" s="22"/>
      <c r="F48" s="23"/>
    </row>
    <row r="49" spans="1:6" ht="45">
      <c r="A49" s="20" t="s">
        <v>45</v>
      </c>
      <c r="B49" s="21" t="s">
        <v>58</v>
      </c>
      <c r="C49" s="22"/>
      <c r="D49" s="22"/>
      <c r="E49" s="22"/>
      <c r="F49" s="23"/>
    </row>
    <row r="50" spans="1:6" ht="30">
      <c r="A50" s="20" t="s">
        <v>64</v>
      </c>
      <c r="B50" s="21" t="s">
        <v>65</v>
      </c>
      <c r="C50" s="22"/>
      <c r="D50" s="22"/>
      <c r="E50" s="22"/>
      <c r="F50" s="23"/>
    </row>
    <row r="51" spans="1:6" ht="30">
      <c r="A51" s="20" t="s">
        <v>66</v>
      </c>
      <c r="B51" s="21" t="s">
        <v>67</v>
      </c>
      <c r="C51" s="22"/>
      <c r="D51" s="22"/>
      <c r="E51" s="22"/>
      <c r="F51" s="23"/>
    </row>
  </sheetData>
  <mergeCells count="26">
    <mergeCell ref="B37:F37"/>
    <mergeCell ref="B38:F38"/>
    <mergeCell ref="A4:H5"/>
    <mergeCell ref="C28:F28"/>
    <mergeCell ref="G28:H28"/>
    <mergeCell ref="C29:F29"/>
    <mergeCell ref="G29:H29"/>
    <mergeCell ref="C30:F30"/>
    <mergeCell ref="G30:H30"/>
    <mergeCell ref="B33:F33"/>
    <mergeCell ref="B34:F34"/>
    <mergeCell ref="B36:F36"/>
    <mergeCell ref="B35:F35"/>
    <mergeCell ref="B39:F39"/>
    <mergeCell ref="B40:F40"/>
    <mergeCell ref="B41:F41"/>
    <mergeCell ref="B42:F42"/>
    <mergeCell ref="B43:F43"/>
    <mergeCell ref="B49:F49"/>
    <mergeCell ref="B50:F50"/>
    <mergeCell ref="B51:F51"/>
    <mergeCell ref="B44:F44"/>
    <mergeCell ref="B45:F45"/>
    <mergeCell ref="B46:F46"/>
    <mergeCell ref="B47:F47"/>
    <mergeCell ref="B48:F48"/>
  </mergeCells>
  <printOptions/>
  <pageMargins left="0.7086614173228347" right="0.7086614173228347" top="0.7874015748031497" bottom="0.7874015748031497" header="0.31496062992125984" footer="0.31496062992125984"/>
  <pageSetup fitToHeight="2" fitToWidth="2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balejova</dc:creator>
  <cp:keywords/>
  <dc:description/>
  <cp:lastModifiedBy>michalcova</cp:lastModifiedBy>
  <cp:lastPrinted>2019-09-05T11:59:15Z</cp:lastPrinted>
  <dcterms:created xsi:type="dcterms:W3CDTF">2018-12-07T13:29:16Z</dcterms:created>
  <dcterms:modified xsi:type="dcterms:W3CDTF">2019-12-04T09:35:54Z</dcterms:modified>
  <cp:category/>
  <cp:version/>
  <cp:contentType/>
  <cp:contentStatus/>
</cp:coreProperties>
</file>