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34248" yWindow="2988" windowWidth="24240" windowHeight="13176"/>
  </bookViews>
  <sheets>
    <sheet name="SZM elektrofyziologie" sheetId="30" r:id="rId1"/>
  </sheets>
  <definedNames>
    <definedName name="_xlnm.Print_Area" localSheetId="0">'SZM elektrofyziologie'!$A$1:$E$145</definedName>
  </definedNames>
  <calcPr calcId="125725"/>
</workbook>
</file>

<file path=xl/calcChain.xml><?xml version="1.0" encoding="utf-8"?>
<calcChain xmlns="http://schemas.openxmlformats.org/spreadsheetml/2006/main">
  <c r="C97" i="30"/>
  <c r="E96"/>
  <c r="E95"/>
  <c r="E94"/>
  <c r="E93"/>
  <c r="E138"/>
  <c r="E137"/>
  <c r="E136"/>
  <c r="E130"/>
  <c r="E129"/>
  <c r="E128"/>
  <c r="E122"/>
  <c r="E121"/>
  <c r="E120"/>
  <c r="E119"/>
  <c r="E113"/>
  <c r="E112"/>
  <c r="E111"/>
  <c r="E105"/>
  <c r="E104"/>
  <c r="E103"/>
  <c r="E102"/>
  <c r="E92"/>
  <c r="E91"/>
  <c r="E90"/>
  <c r="E89"/>
  <c r="E83"/>
  <c r="E82"/>
  <c r="E81"/>
  <c r="E80"/>
  <c r="E74"/>
  <c r="E73"/>
  <c r="E68"/>
  <c r="E67"/>
  <c r="E61"/>
  <c r="E60"/>
  <c r="E59"/>
  <c r="E58"/>
  <c r="E52"/>
  <c r="E51"/>
  <c r="E45"/>
  <c r="E44"/>
  <c r="E43"/>
  <c r="E37"/>
  <c r="E36"/>
  <c r="E35"/>
  <c r="E29"/>
  <c r="E28"/>
  <c r="E27"/>
  <c r="E26"/>
  <c r="E25"/>
  <c r="E24"/>
  <c r="E18"/>
  <c r="E17"/>
  <c r="E16"/>
  <c r="E11"/>
  <c r="E10"/>
  <c r="E9"/>
  <c r="C12"/>
  <c r="C19"/>
  <c r="C30"/>
  <c r="C38"/>
  <c r="C46"/>
  <c r="C53"/>
  <c r="C62"/>
  <c r="C68"/>
  <c r="C75"/>
  <c r="C84"/>
  <c r="C106"/>
  <c r="C114"/>
  <c r="C123"/>
  <c r="C131"/>
  <c r="C139" l="1"/>
</calcChain>
</file>

<file path=xl/sharedStrings.xml><?xml version="1.0" encoding="utf-8"?>
<sst xmlns="http://schemas.openxmlformats.org/spreadsheetml/2006/main" count="229" uniqueCount="130">
  <si>
    <t>Číslo části zakázky</t>
  </si>
  <si>
    <t>název části zakázky</t>
  </si>
  <si>
    <t>nabídková (jednotková) cena včetně DPH</t>
  </si>
  <si>
    <t>DPH %</t>
  </si>
  <si>
    <r>
      <t xml:space="preserve">Celková částka pro účely hodnocení </t>
    </r>
    <r>
      <rPr>
        <sz val="10"/>
        <rFont val="Arial"/>
        <family val="2"/>
        <charset val="238"/>
      </rPr>
      <t>(bez DPH)</t>
    </r>
  </si>
  <si>
    <t>1.1.</t>
  </si>
  <si>
    <t>1.2.</t>
  </si>
  <si>
    <t>1.3.</t>
  </si>
  <si>
    <t>2.1.</t>
  </si>
  <si>
    <t>2.2.</t>
  </si>
  <si>
    <t>3.1.</t>
  </si>
  <si>
    <t>3.2.</t>
  </si>
  <si>
    <t>6.1.</t>
  </si>
  <si>
    <t>6.2.</t>
  </si>
  <si>
    <t>nabídková jednotková  cena bez DPH</t>
  </si>
  <si>
    <t>podpis oprávněné osoby uchazeče</t>
  </si>
  <si>
    <t>3.3.</t>
  </si>
  <si>
    <t>3.4.</t>
  </si>
  <si>
    <t>3.5.</t>
  </si>
  <si>
    <t>3.6.</t>
  </si>
  <si>
    <t>4.1.</t>
  </si>
  <si>
    <t>4.2.</t>
  </si>
  <si>
    <t>4.3.</t>
  </si>
  <si>
    <t>5.1.</t>
  </si>
  <si>
    <t>5.2.</t>
  </si>
  <si>
    <t>5.3.</t>
  </si>
  <si>
    <t>7.1.</t>
  </si>
  <si>
    <t>7.2.</t>
  </si>
  <si>
    <t>7.3.</t>
  </si>
  <si>
    <t>7.4.</t>
  </si>
  <si>
    <t>8.1.</t>
  </si>
  <si>
    <t>10.1.</t>
  </si>
  <si>
    <t>10.2.</t>
  </si>
  <si>
    <t>10.3.</t>
  </si>
  <si>
    <t>Katétr diagnostický s proměnným zakřivením, multipolární pro mapování s vysokým rozlišením pro tvorbu 3-D mapování</t>
  </si>
  <si>
    <t>11.2.</t>
  </si>
  <si>
    <t>11.3.</t>
  </si>
  <si>
    <t>11.4.</t>
  </si>
  <si>
    <t>11.1.</t>
  </si>
  <si>
    <t>12.1.</t>
  </si>
  <si>
    <t>12.2.</t>
  </si>
  <si>
    <t>13.1.</t>
  </si>
  <si>
    <t>14.1.</t>
  </si>
  <si>
    <t>14.2.</t>
  </si>
  <si>
    <t>Referenční elektroda</t>
  </si>
  <si>
    <t>13.2.</t>
  </si>
  <si>
    <t>10.4.</t>
  </si>
  <si>
    <t>Katétr diagnostický košíkového typu s proměnným zakřivením, multipolární pro 3-D mapování s vysokým rozlišením</t>
  </si>
  <si>
    <t>…………………………………….</t>
  </si>
  <si>
    <t>Dodávka SZM - Elektrofyziologie</t>
  </si>
  <si>
    <t>Ablační katétr s vícebodovým (porézním) proplachem</t>
  </si>
  <si>
    <t>Ablační katétr s proplachem</t>
  </si>
  <si>
    <t>Ablační katétry pro 3D mapování a ablaci s aktivním navigačním senzorem</t>
  </si>
  <si>
    <t xml:space="preserve">Ablační katétry pro 3D mapování a ablaci s aktivním navigačním senzorem vybavené senzorem pro snímání přítlaku </t>
  </si>
  <si>
    <t>Ablační katétry pro 3D mapování a ablaci s impedančním měřením</t>
  </si>
  <si>
    <t>Ablační katétr s hrotem ≤ 4 mm s proplachem</t>
  </si>
  <si>
    <t>Ablační katétr s hrotem ≤ 4 mm s vícebodovým (porézním) proplachem</t>
  </si>
  <si>
    <t>Ablační katétr s hrotem ≤ 4 mm s vícebodovým (porézním) proplachem a tlakovým senzorem</t>
  </si>
  <si>
    <t>Ablační katétry pro provádění konvenčních ablací (tj. bez možnosti 3D mapování)</t>
  </si>
  <si>
    <t>Ablační katétr s hrotem  ≤ 4 mm s proplachem</t>
  </si>
  <si>
    <t>Název části zakázky</t>
  </si>
  <si>
    <t>Nabídková jednotková  cena bez DPH</t>
  </si>
  <si>
    <t>Nabídková (jednotková) cena včetně DPH</t>
  </si>
  <si>
    <t>Ablační katétry pro provádění konvenčních ablací s vyšší dodávanou energií</t>
  </si>
  <si>
    <t>Základní diagnostické katétry – fixní</t>
  </si>
  <si>
    <t>Balónkový ablační katétr</t>
  </si>
  <si>
    <t>Základní diagnostické katétry – fixní ultratenké</t>
  </si>
  <si>
    <t>Duodekapolární katétr</t>
  </si>
  <si>
    <t>Diagnostický cirkulární multipolární katétr pro mapování plicních žil v levé síni s nebo bez navigačního sensoru</t>
  </si>
  <si>
    <t>Katétr bez senzoru a variabilního průměru</t>
  </si>
  <si>
    <t>Katétr bez senzoru s variabilním průměrem</t>
  </si>
  <si>
    <t>Katétr se senzorem bez variabilního průměru</t>
  </si>
  <si>
    <t>Katétr se senzorem a variabilním průměrem</t>
  </si>
  <si>
    <t>12.3.</t>
  </si>
  <si>
    <t>12.5.</t>
  </si>
  <si>
    <t>Diagnostický cirkulární multipolární katétr pro mapování plicních žil v levé síni bez navigačního sensoru a se zvýšenou bezpečností</t>
  </si>
  <si>
    <t>13.3.</t>
  </si>
  <si>
    <t>20-polární katétr</t>
  </si>
  <si>
    <t>Hemostatický zavaděč katétrů - stabilizační fixní</t>
  </si>
  <si>
    <t>15.1.</t>
  </si>
  <si>
    <t>15.2.</t>
  </si>
  <si>
    <t>16.1.</t>
  </si>
  <si>
    <t>16.2.</t>
  </si>
  <si>
    <t>Hemostatický zavaděč &gt; 50 cm, vnitřní lumen v rozmezí &gt;9 až &lt;10 F</t>
  </si>
  <si>
    <t>60-polární katétr s aktivním navigačním senzorem</t>
  </si>
  <si>
    <t>Balónkové ablační katétry pro provádění izolace plicních žil pro “single shot” laserovou ablaci</t>
  </si>
  <si>
    <t xml:space="preserve">Dekapolární katétr s konc. průměrem 3,3 F </t>
  </si>
  <si>
    <t>Základní diagnostické katétry – řiditelné</t>
  </si>
  <si>
    <t>Dekapolární katétr pro kanylaci CS</t>
  </si>
  <si>
    <t>Dekapolární řiditelný katétr s aktivním navigačním sensorem</t>
  </si>
  <si>
    <t>9.1.</t>
  </si>
  <si>
    <t>9.2.</t>
  </si>
  <si>
    <t>Kvadripolární katétr 5F</t>
  </si>
  <si>
    <t xml:space="preserve">Kvadripolární katétr 4F </t>
  </si>
  <si>
    <t>Kvadripolární katétr 6F</t>
  </si>
  <si>
    <t>Kvadripolární katétr 7F</t>
  </si>
  <si>
    <t>22-polární katétr s aktivním navigačním senzorem</t>
  </si>
  <si>
    <t>Femorální zavaděč 23 cm</t>
  </si>
  <si>
    <t>Femorální zavaděč 12 cm</t>
  </si>
  <si>
    <t>14.3.</t>
  </si>
  <si>
    <t>15.3.</t>
  </si>
  <si>
    <t>16.3.</t>
  </si>
  <si>
    <t>Ablační katétr s impedančním sensorem</t>
  </si>
  <si>
    <t>14.4.</t>
  </si>
  <si>
    <t>Ablační katétr s hrotem ≤ 4 mm bez proplachu</t>
  </si>
  <si>
    <t>Ablační katétr s hrotem &gt; 4 mm bez proplachu</t>
  </si>
  <si>
    <r>
      <t>Řiditelný zavaděč o vnitřním průměru ≥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12 F</t>
    </r>
  </si>
  <si>
    <t>Dlouhý zavaděč ≥ 60 cm</t>
  </si>
  <si>
    <t>Hemostatický zavaděč ≤ 50 cm</t>
  </si>
  <si>
    <t>Hemostatický zavaděč &gt; 50 cm</t>
  </si>
  <si>
    <t>Transseptální jehla ≤ 80 cm</t>
  </si>
  <si>
    <r>
      <t>Trannseptální jehla &gt;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80 cm</t>
    </r>
  </si>
  <si>
    <t>Hemostatický zavaděč &gt; 50 cm, vnitřní lumen v rozmezí &gt;8 až &lt;9 F</t>
  </si>
  <si>
    <t>Transseptální jehla 89 cm</t>
  </si>
  <si>
    <t>Specifikace dodávek - Ceník</t>
  </si>
  <si>
    <t>Veřejná zakázka název:</t>
  </si>
  <si>
    <t>11.5.</t>
  </si>
  <si>
    <t>11.6.</t>
  </si>
  <si>
    <t>11.7.</t>
  </si>
  <si>
    <t>11.8.</t>
  </si>
  <si>
    <t>Katétr s mapovacím okruhem 12 mm (10 pólů)</t>
  </si>
  <si>
    <t>Katétr s mapovacím okruhem 15 mm  (10 pólů)</t>
  </si>
  <si>
    <t>Katétr s mapovacím okruhem 18 mm  (10 pólů)</t>
  </si>
  <si>
    <t>Katétr s mapovacím okruhem 21 mm  (10 pólů)</t>
  </si>
  <si>
    <t>Katétr s mapovacím okruhem 12 mm (20 pólů)</t>
  </si>
  <si>
    <t>Katétr s mapovacím okruhem 15 mm  (20 pólů)</t>
  </si>
  <si>
    <t>Katétr s mapovacím okruhem 18 mm  (20 pólů)</t>
  </si>
  <si>
    <t>Katétr s mapovacím okruhem 21 mm  (20 pólů)</t>
  </si>
  <si>
    <t>Hemostatický zavaděč katétrů- stabilizační bidirekčně řiditelný + kompatibilní transseptální jehla</t>
  </si>
  <si>
    <t>Hemostatický zavaděč katétrů- stabilizační unidirekčně řiditelný + kompatibilní transseptální jehla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</si>
</sst>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4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4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7" fillId="0" borderId="0" xfId="0" applyFont="1" applyBorder="1"/>
    <xf numFmtId="164" fontId="1" fillId="0" borderId="5" xfId="0" applyNumberFormat="1" applyFont="1" applyBorder="1" applyAlignment="1" applyProtection="1">
      <alignment horizontal="center" vertical="center"/>
      <protection locked="0"/>
    </xf>
    <xf numFmtId="9" fontId="1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164" fontId="1" fillId="0" borderId="5" xfId="0" applyNumberFormat="1" applyFont="1" applyBorder="1" applyAlignment="1" applyProtection="1">
      <alignment horizontal="left" vertical="center" wrapText="1"/>
      <protection locked="0"/>
    </xf>
    <xf numFmtId="9" fontId="1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9" fontId="1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9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164" fontId="1" fillId="0" borderId="18" xfId="0" applyNumberFormat="1" applyFont="1" applyBorder="1" applyAlignment="1" applyProtection="1">
      <alignment horizontal="center" vertical="center"/>
    </xf>
    <xf numFmtId="4" fontId="4" fillId="2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7" xfId="0" applyFont="1" applyFill="1" applyBorder="1" applyAlignment="1"/>
    <xf numFmtId="0" fontId="4" fillId="2" borderId="16" xfId="0" applyFont="1" applyFill="1" applyBorder="1" applyAlignment="1"/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/>
    <xf numFmtId="0" fontId="1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left" vertical="justify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7" fillId="0" borderId="5" xfId="0" applyFont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76200</xdr:rowOff>
    </xdr:from>
    <xdr:to>
      <xdr:col>6</xdr:col>
      <xdr:colOff>0</xdr:colOff>
      <xdr:row>3</xdr:row>
      <xdr:rowOff>152400</xdr:rowOff>
    </xdr:to>
    <xdr:pic>
      <xdr:nvPicPr>
        <xdr:cNvPr id="27793" name="Obrázek 1">
          <a:extLst>
            <a:ext uri="{FF2B5EF4-FFF2-40B4-BE49-F238E27FC236}">
              <a16:creationId xmlns="" xmlns:a16="http://schemas.microsoft.com/office/drawing/2014/main" id="{00000000-0008-0000-0000-000091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6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76200</xdr:rowOff>
    </xdr:from>
    <xdr:to>
      <xdr:col>6</xdr:col>
      <xdr:colOff>0</xdr:colOff>
      <xdr:row>3</xdr:row>
      <xdr:rowOff>152400</xdr:rowOff>
    </xdr:to>
    <xdr:pic>
      <xdr:nvPicPr>
        <xdr:cNvPr id="27794" name="Obrázek 1">
          <a:extLst>
            <a:ext uri="{FF2B5EF4-FFF2-40B4-BE49-F238E27FC236}">
              <a16:creationId xmlns="" xmlns:a16="http://schemas.microsoft.com/office/drawing/2014/main" id="{00000000-0008-0000-0000-00009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62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Normal="100" workbookViewId="0">
      <selection activeCell="B120" sqref="B120"/>
    </sheetView>
  </sheetViews>
  <sheetFormatPr defaultColWidth="8.88671875" defaultRowHeight="13.2"/>
  <cols>
    <col min="1" max="1" width="8.44140625" style="1" customWidth="1"/>
    <col min="2" max="2" width="39" style="1" customWidth="1"/>
    <col min="3" max="3" width="13.44140625" style="1" customWidth="1"/>
    <col min="4" max="4" width="10.44140625" style="1" customWidth="1"/>
    <col min="5" max="5" width="21.6640625" style="1" customWidth="1"/>
    <col min="6" max="6" width="22.44140625" style="1" customWidth="1"/>
    <col min="7" max="16384" width="8.88671875" style="1"/>
  </cols>
  <sheetData>
    <row r="1" spans="1:9" ht="17.399999999999999">
      <c r="A1" s="57" t="s">
        <v>114</v>
      </c>
      <c r="B1" s="57"/>
      <c r="C1" s="57"/>
      <c r="D1" s="57"/>
      <c r="E1" s="57"/>
    </row>
    <row r="3" spans="1:9" ht="13.8">
      <c r="A3" s="38" t="s">
        <v>115</v>
      </c>
    </row>
    <row r="4" spans="1:9" ht="17.399999999999999">
      <c r="A4" s="39" t="s">
        <v>49</v>
      </c>
      <c r="B4" s="7"/>
      <c r="D4" s="4"/>
      <c r="E4" s="5"/>
    </row>
    <row r="5" spans="1:9" ht="4.5" customHeight="1">
      <c r="A5" s="8"/>
      <c r="B5" s="37"/>
      <c r="C5" s="37"/>
      <c r="D5" s="37"/>
      <c r="E5" s="37"/>
    </row>
    <row r="6" spans="1:9" ht="13.8" thickBot="1"/>
    <row r="7" spans="1:9" ht="39.9" customHeight="1">
      <c r="A7" s="9" t="s">
        <v>0</v>
      </c>
      <c r="B7" s="10" t="s">
        <v>60</v>
      </c>
      <c r="C7" s="11" t="s">
        <v>61</v>
      </c>
      <c r="D7" s="12" t="s">
        <v>3</v>
      </c>
      <c r="E7" s="13" t="s">
        <v>62</v>
      </c>
    </row>
    <row r="8" spans="1:9" ht="15" customHeight="1">
      <c r="A8" s="14">
        <v>1</v>
      </c>
      <c r="B8" s="15" t="s">
        <v>52</v>
      </c>
      <c r="C8" s="16"/>
      <c r="D8" s="17"/>
      <c r="E8" s="18"/>
    </row>
    <row r="9" spans="1:9">
      <c r="A9" s="19" t="s">
        <v>5</v>
      </c>
      <c r="B9" s="20" t="s">
        <v>51</v>
      </c>
      <c r="C9" s="43"/>
      <c r="D9" s="17">
        <v>0.21</v>
      </c>
      <c r="E9" s="42">
        <f>C9+(D9*C9)</f>
        <v>0</v>
      </c>
    </row>
    <row r="10" spans="1:9" ht="26.4">
      <c r="A10" s="19" t="s">
        <v>6</v>
      </c>
      <c r="B10" s="21" t="s">
        <v>50</v>
      </c>
      <c r="C10" s="43"/>
      <c r="D10" s="17">
        <v>0.21</v>
      </c>
      <c r="E10" s="42">
        <f t="shared" ref="E10:E11" si="0">C10+(D10*C10)</f>
        <v>0</v>
      </c>
    </row>
    <row r="11" spans="1:9">
      <c r="A11" s="19" t="s">
        <v>7</v>
      </c>
      <c r="B11" s="20" t="s">
        <v>44</v>
      </c>
      <c r="C11" s="43"/>
      <c r="D11" s="17">
        <v>0.21</v>
      </c>
      <c r="E11" s="42">
        <f t="shared" si="0"/>
        <v>0</v>
      </c>
    </row>
    <row r="12" spans="1:9" ht="15" customHeight="1" thickBot="1">
      <c r="A12" s="49" t="s">
        <v>4</v>
      </c>
      <c r="B12" s="50"/>
      <c r="C12" s="41">
        <f>SUM(C9:C11)</f>
        <v>0</v>
      </c>
      <c r="D12" s="22"/>
      <c r="E12" s="40"/>
    </row>
    <row r="13" spans="1:9" ht="13.5" customHeight="1" thickBot="1"/>
    <row r="14" spans="1:9" ht="39.9" customHeight="1">
      <c r="A14" s="9" t="s">
        <v>0</v>
      </c>
      <c r="B14" s="10" t="s">
        <v>60</v>
      </c>
      <c r="C14" s="11" t="s">
        <v>61</v>
      </c>
      <c r="D14" s="12" t="s">
        <v>3</v>
      </c>
      <c r="E14" s="13" t="s">
        <v>62</v>
      </c>
      <c r="I14" s="23"/>
    </row>
    <row r="15" spans="1:9" ht="30" customHeight="1">
      <c r="A15" s="24">
        <v>2</v>
      </c>
      <c r="B15" s="58" t="s">
        <v>53</v>
      </c>
      <c r="C15" s="59"/>
      <c r="D15" s="59"/>
      <c r="E15" s="60"/>
    </row>
    <row r="16" spans="1:9">
      <c r="A16" s="25" t="s">
        <v>8</v>
      </c>
      <c r="B16" s="20" t="s">
        <v>51</v>
      </c>
      <c r="C16" s="43"/>
      <c r="D16" s="17">
        <v>0.21</v>
      </c>
      <c r="E16" s="42">
        <f t="shared" ref="E16:E18" si="1">C16+(D16*C16)</f>
        <v>0</v>
      </c>
    </row>
    <row r="17" spans="1:5" ht="26.4">
      <c r="A17" s="25" t="s">
        <v>9</v>
      </c>
      <c r="B17" s="21" t="s">
        <v>50</v>
      </c>
      <c r="C17" s="43"/>
      <c r="D17" s="17">
        <v>0.21</v>
      </c>
      <c r="E17" s="42">
        <f t="shared" si="1"/>
        <v>0</v>
      </c>
    </row>
    <row r="18" spans="1:5">
      <c r="A18" s="25" t="s">
        <v>9</v>
      </c>
      <c r="B18" s="20" t="s">
        <v>44</v>
      </c>
      <c r="C18" s="43"/>
      <c r="D18" s="17">
        <v>0.21</v>
      </c>
      <c r="E18" s="42">
        <f t="shared" si="1"/>
        <v>0</v>
      </c>
    </row>
    <row r="19" spans="1:5" ht="15" customHeight="1" thickBot="1">
      <c r="A19" s="47" t="s">
        <v>4</v>
      </c>
      <c r="B19" s="48"/>
      <c r="C19" s="41">
        <f>SUM(C16:C18)</f>
        <v>0</v>
      </c>
      <c r="D19" s="26"/>
      <c r="E19" s="27"/>
    </row>
    <row r="20" spans="1:5">
      <c r="B20" s="2"/>
    </row>
    <row r="21" spans="1:5" ht="13.8" thickBot="1">
      <c r="B21" s="2"/>
    </row>
    <row r="22" spans="1:5" ht="39.9" customHeight="1">
      <c r="A22" s="9" t="s">
        <v>0</v>
      </c>
      <c r="B22" s="10" t="s">
        <v>60</v>
      </c>
      <c r="C22" s="11" t="s">
        <v>61</v>
      </c>
      <c r="D22" s="12" t="s">
        <v>3</v>
      </c>
      <c r="E22" s="13" t="s">
        <v>62</v>
      </c>
    </row>
    <row r="23" spans="1:5" ht="15" customHeight="1">
      <c r="A23" s="28">
        <v>3</v>
      </c>
      <c r="B23" s="61" t="s">
        <v>54</v>
      </c>
      <c r="C23" s="62"/>
      <c r="D23" s="62"/>
      <c r="E23" s="63"/>
    </row>
    <row r="24" spans="1:5">
      <c r="A24" s="25" t="s">
        <v>10</v>
      </c>
      <c r="B24" s="21" t="s">
        <v>104</v>
      </c>
      <c r="C24" s="43"/>
      <c r="D24" s="17">
        <v>0.21</v>
      </c>
      <c r="E24" s="42">
        <f t="shared" ref="E24:E29" si="2">C24+(D24*C24)</f>
        <v>0</v>
      </c>
    </row>
    <row r="25" spans="1:5">
      <c r="A25" s="25" t="s">
        <v>11</v>
      </c>
      <c r="B25" s="21" t="s">
        <v>55</v>
      </c>
      <c r="C25" s="43"/>
      <c r="D25" s="17">
        <v>0.21</v>
      </c>
      <c r="E25" s="42">
        <f t="shared" si="2"/>
        <v>0</v>
      </c>
    </row>
    <row r="26" spans="1:5" ht="26.4">
      <c r="A26" s="25" t="s">
        <v>16</v>
      </c>
      <c r="B26" s="21" t="s">
        <v>56</v>
      </c>
      <c r="C26" s="43"/>
      <c r="D26" s="17">
        <v>0.21</v>
      </c>
      <c r="E26" s="42">
        <f t="shared" si="2"/>
        <v>0</v>
      </c>
    </row>
    <row r="27" spans="1:5" ht="39.6">
      <c r="A27" s="25" t="s">
        <v>17</v>
      </c>
      <c r="B27" s="21" t="s">
        <v>57</v>
      </c>
      <c r="C27" s="43"/>
      <c r="D27" s="17">
        <v>0.21</v>
      </c>
      <c r="E27" s="42">
        <f t="shared" si="2"/>
        <v>0</v>
      </c>
    </row>
    <row r="28" spans="1:5" ht="26.4">
      <c r="A28" s="25" t="s">
        <v>18</v>
      </c>
      <c r="B28" s="21" t="s">
        <v>105</v>
      </c>
      <c r="C28" s="43"/>
      <c r="D28" s="17">
        <v>0.21</v>
      </c>
      <c r="E28" s="42">
        <f t="shared" si="2"/>
        <v>0</v>
      </c>
    </row>
    <row r="29" spans="1:5">
      <c r="A29" s="29" t="s">
        <v>19</v>
      </c>
      <c r="B29" s="21" t="s">
        <v>44</v>
      </c>
      <c r="C29" s="43"/>
      <c r="D29" s="17">
        <v>0.21</v>
      </c>
      <c r="E29" s="42">
        <f t="shared" si="2"/>
        <v>0</v>
      </c>
    </row>
    <row r="30" spans="1:5" ht="15" customHeight="1" thickBot="1">
      <c r="A30" s="47" t="s">
        <v>4</v>
      </c>
      <c r="B30" s="48"/>
      <c r="C30" s="41">
        <f>SUM(C24:C29)</f>
        <v>0</v>
      </c>
      <c r="D30" s="26"/>
      <c r="E30" s="27"/>
    </row>
    <row r="31" spans="1:5">
      <c r="B31" s="2"/>
    </row>
    <row r="32" spans="1:5" ht="13.8" thickBot="1"/>
    <row r="33" spans="1:5" ht="39.9" customHeight="1">
      <c r="A33" s="9" t="s">
        <v>0</v>
      </c>
      <c r="B33" s="10" t="s">
        <v>60</v>
      </c>
      <c r="C33" s="11" t="s">
        <v>61</v>
      </c>
      <c r="D33" s="12" t="s">
        <v>3</v>
      </c>
      <c r="E33" s="13" t="s">
        <v>62</v>
      </c>
    </row>
    <row r="34" spans="1:5" ht="15" customHeight="1">
      <c r="A34" s="24">
        <v>4</v>
      </c>
      <c r="B34" s="64" t="s">
        <v>58</v>
      </c>
      <c r="C34" s="65"/>
      <c r="D34" s="65"/>
      <c r="E34" s="66"/>
    </row>
    <row r="35" spans="1:5">
      <c r="A35" s="25" t="s">
        <v>20</v>
      </c>
      <c r="B35" s="21" t="s">
        <v>104</v>
      </c>
      <c r="C35" s="43"/>
      <c r="D35" s="17">
        <v>0.21</v>
      </c>
      <c r="E35" s="42">
        <f t="shared" ref="E35:E37" si="3">C35+(D35*C35)</f>
        <v>0</v>
      </c>
    </row>
    <row r="36" spans="1:5">
      <c r="A36" s="25" t="s">
        <v>21</v>
      </c>
      <c r="B36" s="21" t="s">
        <v>59</v>
      </c>
      <c r="C36" s="43"/>
      <c r="D36" s="17">
        <v>0.21</v>
      </c>
      <c r="E36" s="42">
        <f t="shared" si="3"/>
        <v>0</v>
      </c>
    </row>
    <row r="37" spans="1:5" ht="26.4">
      <c r="A37" s="25" t="s">
        <v>22</v>
      </c>
      <c r="B37" s="21" t="s">
        <v>105</v>
      </c>
      <c r="C37" s="43"/>
      <c r="D37" s="17">
        <v>0.21</v>
      </c>
      <c r="E37" s="42">
        <f t="shared" si="3"/>
        <v>0</v>
      </c>
    </row>
    <row r="38" spans="1:5" ht="15" customHeight="1" thickBot="1">
      <c r="A38" s="47" t="s">
        <v>4</v>
      </c>
      <c r="B38" s="48"/>
      <c r="C38" s="41">
        <f>SUM(C35:C37)</f>
        <v>0</v>
      </c>
      <c r="D38" s="26"/>
      <c r="E38" s="27"/>
    </row>
    <row r="39" spans="1:5">
      <c r="B39" s="2"/>
    </row>
    <row r="40" spans="1:5" ht="13.8" thickBot="1">
      <c r="B40" s="2"/>
    </row>
    <row r="41" spans="1:5" ht="54.75" customHeight="1">
      <c r="A41" s="9" t="s">
        <v>0</v>
      </c>
      <c r="B41" s="10" t="s">
        <v>60</v>
      </c>
      <c r="C41" s="11" t="s">
        <v>61</v>
      </c>
      <c r="D41" s="12" t="s">
        <v>3</v>
      </c>
      <c r="E41" s="13" t="s">
        <v>62</v>
      </c>
    </row>
    <row r="42" spans="1:5" ht="17.25" customHeight="1">
      <c r="A42" s="14">
        <v>5</v>
      </c>
      <c r="B42" s="67" t="s">
        <v>63</v>
      </c>
      <c r="C42" s="45"/>
      <c r="D42" s="45"/>
      <c r="E42" s="46"/>
    </row>
    <row r="43" spans="1:5">
      <c r="A43" s="30" t="s">
        <v>23</v>
      </c>
      <c r="B43" s="21" t="s">
        <v>104</v>
      </c>
      <c r="C43" s="43"/>
      <c r="D43" s="17">
        <v>0.21</v>
      </c>
      <c r="E43" s="42">
        <f t="shared" ref="E43:E45" si="4">C43+(D43*C43)</f>
        <v>0</v>
      </c>
    </row>
    <row r="44" spans="1:5">
      <c r="A44" s="30" t="s">
        <v>24</v>
      </c>
      <c r="B44" s="21" t="s">
        <v>59</v>
      </c>
      <c r="C44" s="43"/>
      <c r="D44" s="17">
        <v>0.21</v>
      </c>
      <c r="E44" s="42">
        <f t="shared" si="4"/>
        <v>0</v>
      </c>
    </row>
    <row r="45" spans="1:5" ht="26.4">
      <c r="A45" s="30" t="s">
        <v>25</v>
      </c>
      <c r="B45" s="21" t="s">
        <v>105</v>
      </c>
      <c r="C45" s="43"/>
      <c r="D45" s="17">
        <v>0.21</v>
      </c>
      <c r="E45" s="42">
        <f t="shared" si="4"/>
        <v>0</v>
      </c>
    </row>
    <row r="46" spans="1:5" ht="15" customHeight="1" thickBot="1">
      <c r="A46" s="47" t="s">
        <v>4</v>
      </c>
      <c r="B46" s="48"/>
      <c r="C46" s="41">
        <f>SUM(C43:C45)</f>
        <v>0</v>
      </c>
      <c r="D46" s="26"/>
      <c r="E46" s="27"/>
    </row>
    <row r="48" spans="1:5" ht="13.8" thickBot="1"/>
    <row r="49" spans="1:5" ht="39.9" customHeight="1">
      <c r="A49" s="9" t="s">
        <v>0</v>
      </c>
      <c r="B49" s="10" t="s">
        <v>60</v>
      </c>
      <c r="C49" s="11" t="s">
        <v>61</v>
      </c>
      <c r="D49" s="12" t="s">
        <v>3</v>
      </c>
      <c r="E49" s="13" t="s">
        <v>62</v>
      </c>
    </row>
    <row r="50" spans="1:5" ht="15" customHeight="1">
      <c r="A50" s="24">
        <v>6</v>
      </c>
      <c r="B50" s="44" t="s">
        <v>85</v>
      </c>
      <c r="C50" s="45"/>
      <c r="D50" s="45"/>
      <c r="E50" s="46"/>
    </row>
    <row r="51" spans="1:5">
      <c r="A51" s="31" t="s">
        <v>12</v>
      </c>
      <c r="B51" s="20" t="s">
        <v>65</v>
      </c>
      <c r="C51" s="43"/>
      <c r="D51" s="17">
        <v>0.21</v>
      </c>
      <c r="E51" s="42">
        <f t="shared" ref="E51:E52" si="5">C51+(D51*C51)</f>
        <v>0</v>
      </c>
    </row>
    <row r="52" spans="1:5" ht="15">
      <c r="A52" s="31" t="s">
        <v>13</v>
      </c>
      <c r="B52" s="20" t="s">
        <v>106</v>
      </c>
      <c r="C52" s="43"/>
      <c r="D52" s="17">
        <v>0.21</v>
      </c>
      <c r="E52" s="42">
        <f t="shared" si="5"/>
        <v>0</v>
      </c>
    </row>
    <row r="53" spans="1:5" ht="15" customHeight="1" thickBot="1">
      <c r="A53" s="47" t="s">
        <v>4</v>
      </c>
      <c r="B53" s="48"/>
      <c r="C53" s="41">
        <f>SUM(C51:C52)</f>
        <v>0</v>
      </c>
      <c r="D53" s="26"/>
      <c r="E53" s="27"/>
    </row>
    <row r="55" spans="1:5" ht="13.8" thickBot="1"/>
    <row r="56" spans="1:5" ht="39.9" customHeight="1">
      <c r="A56" s="9" t="s">
        <v>0</v>
      </c>
      <c r="B56" s="10" t="s">
        <v>60</v>
      </c>
      <c r="C56" s="11" t="s">
        <v>61</v>
      </c>
      <c r="D56" s="12" t="s">
        <v>3</v>
      </c>
      <c r="E56" s="13" t="s">
        <v>62</v>
      </c>
    </row>
    <row r="57" spans="1:5" ht="15" customHeight="1">
      <c r="A57" s="24">
        <v>7</v>
      </c>
      <c r="B57" s="44" t="s">
        <v>64</v>
      </c>
      <c r="C57" s="45"/>
      <c r="D57" s="45"/>
      <c r="E57" s="46"/>
    </row>
    <row r="58" spans="1:5">
      <c r="A58" s="31" t="s">
        <v>26</v>
      </c>
      <c r="B58" s="20" t="s">
        <v>93</v>
      </c>
      <c r="C58" s="43"/>
      <c r="D58" s="17">
        <v>0.21</v>
      </c>
      <c r="E58" s="42">
        <f t="shared" ref="E58:E61" si="6">C58+(D58*C58)</f>
        <v>0</v>
      </c>
    </row>
    <row r="59" spans="1:5">
      <c r="A59" s="31" t="s">
        <v>27</v>
      </c>
      <c r="B59" s="20" t="s">
        <v>92</v>
      </c>
      <c r="C59" s="43"/>
      <c r="D59" s="17">
        <v>0.21</v>
      </c>
      <c r="E59" s="42">
        <f t="shared" si="6"/>
        <v>0</v>
      </c>
    </row>
    <row r="60" spans="1:5">
      <c r="A60" s="31" t="s">
        <v>28</v>
      </c>
      <c r="B60" s="20" t="s">
        <v>94</v>
      </c>
      <c r="C60" s="43"/>
      <c r="D60" s="17">
        <v>0.21</v>
      </c>
      <c r="E60" s="42">
        <f t="shared" si="6"/>
        <v>0</v>
      </c>
    </row>
    <row r="61" spans="1:5">
      <c r="A61" s="31" t="s">
        <v>29</v>
      </c>
      <c r="B61" s="20" t="s">
        <v>95</v>
      </c>
      <c r="C61" s="43"/>
      <c r="D61" s="17">
        <v>0.21</v>
      </c>
      <c r="E61" s="42">
        <f t="shared" si="6"/>
        <v>0</v>
      </c>
    </row>
    <row r="62" spans="1:5" ht="15" customHeight="1" thickBot="1">
      <c r="A62" s="47" t="s">
        <v>4</v>
      </c>
      <c r="B62" s="48"/>
      <c r="C62" s="41">
        <f>SUM(C58:C61)</f>
        <v>0</v>
      </c>
      <c r="D62" s="26"/>
      <c r="E62" s="27"/>
    </row>
    <row r="64" spans="1:5" ht="13.8" thickBot="1"/>
    <row r="65" spans="1:5" ht="39.9" customHeight="1">
      <c r="A65" s="9" t="s">
        <v>0</v>
      </c>
      <c r="B65" s="10" t="s">
        <v>60</v>
      </c>
      <c r="C65" s="11" t="s">
        <v>61</v>
      </c>
      <c r="D65" s="12" t="s">
        <v>3</v>
      </c>
      <c r="E65" s="13" t="s">
        <v>62</v>
      </c>
    </row>
    <row r="66" spans="1:5" ht="15" customHeight="1">
      <c r="A66" s="24">
        <v>8</v>
      </c>
      <c r="B66" s="44" t="s">
        <v>66</v>
      </c>
      <c r="C66" s="45"/>
      <c r="D66" s="45"/>
      <c r="E66" s="46"/>
    </row>
    <row r="67" spans="1:5">
      <c r="A67" s="31" t="s">
        <v>30</v>
      </c>
      <c r="B67" s="20" t="s">
        <v>86</v>
      </c>
      <c r="C67" s="43"/>
      <c r="D67" s="17">
        <v>0.21</v>
      </c>
      <c r="E67" s="42">
        <f t="shared" ref="E67:E68" si="7">C67+(D67*C67)</f>
        <v>0</v>
      </c>
    </row>
    <row r="68" spans="1:5" ht="15" customHeight="1" thickBot="1">
      <c r="A68" s="47" t="s">
        <v>4</v>
      </c>
      <c r="B68" s="48"/>
      <c r="C68" s="41">
        <f>SUM(C67:C67)</f>
        <v>0</v>
      </c>
      <c r="D68" s="22">
        <v>0.21</v>
      </c>
      <c r="E68" s="27">
        <f t="shared" si="7"/>
        <v>0</v>
      </c>
    </row>
    <row r="69" spans="1:5">
      <c r="A69" s="32"/>
      <c r="B69" s="32"/>
      <c r="C69" s="32"/>
      <c r="D69" s="33"/>
      <c r="E69" s="32"/>
    </row>
    <row r="70" spans="1:5" ht="13.8" thickBot="1"/>
    <row r="71" spans="1:5" ht="39.9" customHeight="1">
      <c r="A71" s="9" t="s">
        <v>0</v>
      </c>
      <c r="B71" s="10" t="s">
        <v>60</v>
      </c>
      <c r="C71" s="11" t="s">
        <v>61</v>
      </c>
      <c r="D71" s="12" t="s">
        <v>3</v>
      </c>
      <c r="E71" s="13" t="s">
        <v>62</v>
      </c>
    </row>
    <row r="72" spans="1:5" ht="15" customHeight="1">
      <c r="A72" s="24">
        <v>9</v>
      </c>
      <c r="B72" s="44" t="s">
        <v>87</v>
      </c>
      <c r="C72" s="45"/>
      <c r="D72" s="45"/>
      <c r="E72" s="46"/>
    </row>
    <row r="73" spans="1:5" ht="15" customHeight="1">
      <c r="A73" s="31" t="s">
        <v>90</v>
      </c>
      <c r="B73" s="20" t="s">
        <v>88</v>
      </c>
      <c r="C73" s="43"/>
      <c r="D73" s="17">
        <v>0.21</v>
      </c>
      <c r="E73" s="42">
        <f t="shared" ref="E73:E74" si="8">C73+(D73*C73)</f>
        <v>0</v>
      </c>
    </row>
    <row r="74" spans="1:5" ht="15" customHeight="1">
      <c r="A74" s="31" t="s">
        <v>91</v>
      </c>
      <c r="B74" s="20" t="s">
        <v>67</v>
      </c>
      <c r="C74" s="43"/>
      <c r="D74" s="17">
        <v>0.21</v>
      </c>
      <c r="E74" s="42">
        <f t="shared" si="8"/>
        <v>0</v>
      </c>
    </row>
    <row r="75" spans="1:5" ht="15" customHeight="1" thickBot="1">
      <c r="A75" s="47" t="s">
        <v>4</v>
      </c>
      <c r="B75" s="48"/>
      <c r="C75" s="41">
        <f>SUM(C73:C74)</f>
        <v>0</v>
      </c>
      <c r="D75" s="26"/>
      <c r="E75" s="27"/>
    </row>
    <row r="77" spans="1:5" ht="13.8" thickBot="1"/>
    <row r="78" spans="1:5" ht="39.6">
      <c r="A78" s="9" t="s">
        <v>0</v>
      </c>
      <c r="B78" s="10" t="s">
        <v>60</v>
      </c>
      <c r="C78" s="11" t="s">
        <v>61</v>
      </c>
      <c r="D78" s="12" t="s">
        <v>3</v>
      </c>
      <c r="E78" s="13" t="s">
        <v>62</v>
      </c>
    </row>
    <row r="79" spans="1:5" ht="27.75" customHeight="1">
      <c r="A79" s="24">
        <v>10</v>
      </c>
      <c r="B79" s="52" t="s">
        <v>68</v>
      </c>
      <c r="C79" s="53"/>
      <c r="D79" s="53"/>
      <c r="E79" s="54"/>
    </row>
    <row r="80" spans="1:5">
      <c r="A80" s="31" t="s">
        <v>31</v>
      </c>
      <c r="B80" s="20" t="s">
        <v>69</v>
      </c>
      <c r="C80" s="43"/>
      <c r="D80" s="17">
        <v>0.21</v>
      </c>
      <c r="E80" s="42">
        <f t="shared" ref="E80:E83" si="9">C80+(D80*C80)</f>
        <v>0</v>
      </c>
    </row>
    <row r="81" spans="1:5">
      <c r="A81" s="31" t="s">
        <v>32</v>
      </c>
      <c r="B81" s="21" t="s">
        <v>70</v>
      </c>
      <c r="C81" s="43"/>
      <c r="D81" s="17">
        <v>0.21</v>
      </c>
      <c r="E81" s="42">
        <f t="shared" si="9"/>
        <v>0</v>
      </c>
    </row>
    <row r="82" spans="1:5">
      <c r="A82" s="31" t="s">
        <v>33</v>
      </c>
      <c r="B82" s="20" t="s">
        <v>71</v>
      </c>
      <c r="C82" s="43"/>
      <c r="D82" s="17">
        <v>0.21</v>
      </c>
      <c r="E82" s="42">
        <f t="shared" si="9"/>
        <v>0</v>
      </c>
    </row>
    <row r="83" spans="1:5">
      <c r="A83" s="31" t="s">
        <v>46</v>
      </c>
      <c r="B83" s="34" t="s">
        <v>72</v>
      </c>
      <c r="C83" s="43"/>
      <c r="D83" s="17">
        <v>0.21</v>
      </c>
      <c r="E83" s="42">
        <f t="shared" si="9"/>
        <v>0</v>
      </c>
    </row>
    <row r="84" spans="1:5" ht="13.8" thickBot="1">
      <c r="A84" s="47" t="s">
        <v>4</v>
      </c>
      <c r="B84" s="48"/>
      <c r="C84" s="41">
        <f>SUM(C80:C83)</f>
        <v>0</v>
      </c>
      <c r="D84" s="26"/>
      <c r="E84" s="27"/>
    </row>
    <row r="86" spans="1:5" ht="13.8" thickBot="1"/>
    <row r="87" spans="1:5" ht="39.6">
      <c r="A87" s="9" t="s">
        <v>0</v>
      </c>
      <c r="B87" s="10" t="s">
        <v>60</v>
      </c>
      <c r="C87" s="11" t="s">
        <v>61</v>
      </c>
      <c r="D87" s="12" t="s">
        <v>3</v>
      </c>
      <c r="E87" s="13" t="s">
        <v>62</v>
      </c>
    </row>
    <row r="88" spans="1:5" ht="28.5" customHeight="1">
      <c r="A88" s="24">
        <v>11</v>
      </c>
      <c r="B88" s="52" t="s">
        <v>75</v>
      </c>
      <c r="C88" s="53"/>
      <c r="D88" s="53"/>
      <c r="E88" s="54"/>
    </row>
    <row r="89" spans="1:5">
      <c r="A89" s="31" t="s">
        <v>38</v>
      </c>
      <c r="B89" s="20" t="s">
        <v>120</v>
      </c>
      <c r="C89" s="43"/>
      <c r="D89" s="17">
        <v>0.21</v>
      </c>
      <c r="E89" s="42">
        <f t="shared" ref="E89:E92" si="10">C89+(D89*C89)</f>
        <v>0</v>
      </c>
    </row>
    <row r="90" spans="1:5" ht="15" customHeight="1">
      <c r="A90" s="31" t="s">
        <v>35</v>
      </c>
      <c r="B90" s="21" t="s">
        <v>121</v>
      </c>
      <c r="C90" s="43"/>
      <c r="D90" s="17">
        <v>0.21</v>
      </c>
      <c r="E90" s="42">
        <f t="shared" si="10"/>
        <v>0</v>
      </c>
    </row>
    <row r="91" spans="1:5">
      <c r="A91" s="31" t="s">
        <v>36</v>
      </c>
      <c r="B91" s="20" t="s">
        <v>122</v>
      </c>
      <c r="C91" s="43"/>
      <c r="D91" s="17">
        <v>0.21</v>
      </c>
      <c r="E91" s="42">
        <f t="shared" si="10"/>
        <v>0</v>
      </c>
    </row>
    <row r="92" spans="1:5">
      <c r="A92" s="31" t="s">
        <v>37</v>
      </c>
      <c r="B92" s="34" t="s">
        <v>123</v>
      </c>
      <c r="C92" s="43"/>
      <c r="D92" s="17">
        <v>0.21</v>
      </c>
      <c r="E92" s="42">
        <f t="shared" si="10"/>
        <v>0</v>
      </c>
    </row>
    <row r="93" spans="1:5">
      <c r="A93" s="31" t="s">
        <v>116</v>
      </c>
      <c r="B93" s="20" t="s">
        <v>124</v>
      </c>
      <c r="C93" s="43"/>
      <c r="D93" s="17">
        <v>0.21</v>
      </c>
      <c r="E93" s="42">
        <f t="shared" ref="E93:E96" si="11">C93+(D93*C93)</f>
        <v>0</v>
      </c>
    </row>
    <row r="94" spans="1:5" ht="15" customHeight="1">
      <c r="A94" s="31" t="s">
        <v>117</v>
      </c>
      <c r="B94" s="21" t="s">
        <v>125</v>
      </c>
      <c r="C94" s="43"/>
      <c r="D94" s="17">
        <v>0.21</v>
      </c>
      <c r="E94" s="42">
        <f t="shared" si="11"/>
        <v>0</v>
      </c>
    </row>
    <row r="95" spans="1:5">
      <c r="A95" s="31" t="s">
        <v>118</v>
      </c>
      <c r="B95" s="20" t="s">
        <v>126</v>
      </c>
      <c r="C95" s="43"/>
      <c r="D95" s="17">
        <v>0.21</v>
      </c>
      <c r="E95" s="42">
        <f t="shared" si="11"/>
        <v>0</v>
      </c>
    </row>
    <row r="96" spans="1:5">
      <c r="A96" s="31" t="s">
        <v>119</v>
      </c>
      <c r="B96" s="34" t="s">
        <v>127</v>
      </c>
      <c r="C96" s="43"/>
      <c r="D96" s="17">
        <v>0.21</v>
      </c>
      <c r="E96" s="42">
        <f t="shared" si="11"/>
        <v>0</v>
      </c>
    </row>
    <row r="97" spans="1:6" ht="13.8" thickBot="1">
      <c r="A97" s="47" t="s">
        <v>4</v>
      </c>
      <c r="B97" s="48"/>
      <c r="C97" s="41">
        <f>SUM(C89:C96)</f>
        <v>0</v>
      </c>
      <c r="D97" s="26"/>
      <c r="E97" s="27"/>
    </row>
    <row r="99" spans="1:6" ht="13.8" thickBot="1"/>
    <row r="100" spans="1:6" ht="39.6">
      <c r="A100" s="9" t="s">
        <v>0</v>
      </c>
      <c r="B100" s="10" t="s">
        <v>60</v>
      </c>
      <c r="C100" s="11" t="s">
        <v>61</v>
      </c>
      <c r="D100" s="12" t="s">
        <v>3</v>
      </c>
      <c r="E100" s="13" t="s">
        <v>62</v>
      </c>
    </row>
    <row r="101" spans="1:6" ht="28.5" customHeight="1">
      <c r="A101" s="24">
        <v>12</v>
      </c>
      <c r="B101" s="52" t="s">
        <v>34</v>
      </c>
      <c r="C101" s="53"/>
      <c r="D101" s="53"/>
      <c r="E101" s="54"/>
    </row>
    <row r="102" spans="1:6" ht="26.4">
      <c r="A102" s="25" t="s">
        <v>39</v>
      </c>
      <c r="B102" s="35" t="s">
        <v>89</v>
      </c>
      <c r="C102" s="43"/>
      <c r="D102" s="17">
        <v>0.21</v>
      </c>
      <c r="E102" s="42">
        <f t="shared" ref="E102:E105" si="12">C102+(D102*C102)</f>
        <v>0</v>
      </c>
    </row>
    <row r="103" spans="1:6">
      <c r="A103" s="25" t="s">
        <v>40</v>
      </c>
      <c r="B103" s="36" t="s">
        <v>77</v>
      </c>
      <c r="C103" s="43"/>
      <c r="D103" s="17">
        <v>0.21</v>
      </c>
      <c r="E103" s="42">
        <f t="shared" si="12"/>
        <v>0</v>
      </c>
      <c r="F103" s="6"/>
    </row>
    <row r="104" spans="1:6" ht="26.4">
      <c r="A104" s="25" t="s">
        <v>73</v>
      </c>
      <c r="B104" s="36" t="s">
        <v>96</v>
      </c>
      <c r="C104" s="43"/>
      <c r="D104" s="17">
        <v>0.21</v>
      </c>
      <c r="E104" s="42">
        <f t="shared" si="12"/>
        <v>0</v>
      </c>
      <c r="F104" s="6"/>
    </row>
    <row r="105" spans="1:6" ht="14.25" customHeight="1">
      <c r="A105" s="31" t="s">
        <v>74</v>
      </c>
      <c r="B105" s="20" t="s">
        <v>44</v>
      </c>
      <c r="C105" s="43"/>
      <c r="D105" s="17">
        <v>0.21</v>
      </c>
      <c r="E105" s="42">
        <f t="shared" si="12"/>
        <v>0</v>
      </c>
      <c r="F105" s="6"/>
    </row>
    <row r="106" spans="1:6" ht="13.8" thickBot="1">
      <c r="A106" s="47" t="s">
        <v>4</v>
      </c>
      <c r="B106" s="48"/>
      <c r="C106" s="41">
        <f>SUM(C102:C105)</f>
        <v>0</v>
      </c>
      <c r="D106" s="26"/>
      <c r="E106" s="27"/>
    </row>
    <row r="108" spans="1:6" ht="13.8" thickBot="1"/>
    <row r="109" spans="1:6" ht="39.6">
      <c r="A109" s="9" t="s">
        <v>0</v>
      </c>
      <c r="B109" s="10" t="s">
        <v>60</v>
      </c>
      <c r="C109" s="11" t="s">
        <v>61</v>
      </c>
      <c r="D109" s="12" t="s">
        <v>3</v>
      </c>
      <c r="E109" s="13" t="s">
        <v>62</v>
      </c>
    </row>
    <row r="110" spans="1:6" ht="26.25" customHeight="1">
      <c r="A110" s="24">
        <v>13</v>
      </c>
      <c r="B110" s="52" t="s">
        <v>78</v>
      </c>
      <c r="C110" s="53"/>
      <c r="D110" s="53"/>
      <c r="E110" s="54"/>
    </row>
    <row r="111" spans="1:6">
      <c r="A111" s="25" t="s">
        <v>41</v>
      </c>
      <c r="B111" s="36" t="s">
        <v>98</v>
      </c>
      <c r="C111" s="43"/>
      <c r="D111" s="17">
        <v>0.21</v>
      </c>
      <c r="E111" s="42">
        <f t="shared" ref="E111:E113" si="13">C111+(D111*C111)</f>
        <v>0</v>
      </c>
    </row>
    <row r="112" spans="1:6">
      <c r="A112" s="25" t="s">
        <v>45</v>
      </c>
      <c r="B112" s="36" t="s">
        <v>97</v>
      </c>
      <c r="C112" s="43"/>
      <c r="D112" s="17">
        <v>0.21</v>
      </c>
      <c r="E112" s="42">
        <f t="shared" si="13"/>
        <v>0</v>
      </c>
    </row>
    <row r="113" spans="1:5">
      <c r="A113" s="25" t="s">
        <v>76</v>
      </c>
      <c r="B113" s="36" t="s">
        <v>107</v>
      </c>
      <c r="C113" s="43"/>
      <c r="D113" s="17">
        <v>0.21</v>
      </c>
      <c r="E113" s="42">
        <f t="shared" si="13"/>
        <v>0</v>
      </c>
    </row>
    <row r="114" spans="1:5" ht="13.8" thickBot="1">
      <c r="A114" s="47" t="s">
        <v>4</v>
      </c>
      <c r="B114" s="48"/>
      <c r="C114" s="41">
        <f>SUM(C111:C113)</f>
        <v>0</v>
      </c>
      <c r="D114" s="26"/>
      <c r="E114" s="27"/>
    </row>
    <row r="116" spans="1:5" ht="13.8" thickBot="1"/>
    <row r="117" spans="1:5" ht="39.6">
      <c r="A117" s="9" t="s">
        <v>0</v>
      </c>
      <c r="B117" s="10" t="s">
        <v>1</v>
      </c>
      <c r="C117" s="11" t="s">
        <v>14</v>
      </c>
      <c r="D117" s="12" t="s">
        <v>3</v>
      </c>
      <c r="E117" s="13" t="s">
        <v>2</v>
      </c>
    </row>
    <row r="118" spans="1:5" ht="22.5" customHeight="1">
      <c r="A118" s="24">
        <v>14</v>
      </c>
      <c r="B118" s="52" t="s">
        <v>128</v>
      </c>
      <c r="C118" s="53"/>
      <c r="D118" s="53"/>
      <c r="E118" s="54"/>
    </row>
    <row r="119" spans="1:5">
      <c r="A119" s="25" t="s">
        <v>42</v>
      </c>
      <c r="B119" s="35" t="s">
        <v>108</v>
      </c>
      <c r="C119" s="43"/>
      <c r="D119" s="17">
        <v>0.21</v>
      </c>
      <c r="E119" s="42">
        <f t="shared" ref="E119:E122" si="14">C119+(D119*C119)</f>
        <v>0</v>
      </c>
    </row>
    <row r="120" spans="1:5">
      <c r="A120" s="25" t="s">
        <v>43</v>
      </c>
      <c r="B120" s="35" t="s">
        <v>109</v>
      </c>
      <c r="C120" s="43"/>
      <c r="D120" s="17">
        <v>0.21</v>
      </c>
      <c r="E120" s="42">
        <f t="shared" si="14"/>
        <v>0</v>
      </c>
    </row>
    <row r="121" spans="1:5">
      <c r="A121" s="25" t="s">
        <v>99</v>
      </c>
      <c r="B121" s="36" t="s">
        <v>110</v>
      </c>
      <c r="C121" s="43"/>
      <c r="D121" s="17">
        <v>0.21</v>
      </c>
      <c r="E121" s="42">
        <f t="shared" si="14"/>
        <v>0</v>
      </c>
    </row>
    <row r="122" spans="1:5" ht="15">
      <c r="A122" s="25" t="s">
        <v>103</v>
      </c>
      <c r="B122" s="36" t="s">
        <v>111</v>
      </c>
      <c r="C122" s="43"/>
      <c r="D122" s="17">
        <v>0.21</v>
      </c>
      <c r="E122" s="42">
        <f t="shared" si="14"/>
        <v>0</v>
      </c>
    </row>
    <row r="123" spans="1:5" ht="13.8" thickBot="1">
      <c r="A123" s="47" t="s">
        <v>4</v>
      </c>
      <c r="B123" s="48"/>
      <c r="C123" s="41">
        <f>SUM(C119:C122)</f>
        <v>0</v>
      </c>
      <c r="D123" s="26"/>
      <c r="E123" s="27"/>
    </row>
    <row r="125" spans="1:5" ht="13.8" thickBot="1"/>
    <row r="126" spans="1:5" ht="39.6">
      <c r="A126" s="9" t="s">
        <v>0</v>
      </c>
      <c r="B126" s="10" t="s">
        <v>60</v>
      </c>
      <c r="C126" s="11" t="s">
        <v>61</v>
      </c>
      <c r="D126" s="12" t="s">
        <v>3</v>
      </c>
      <c r="E126" s="13" t="s">
        <v>62</v>
      </c>
    </row>
    <row r="127" spans="1:5" ht="26.4" customHeight="1">
      <c r="A127" s="24">
        <v>15</v>
      </c>
      <c r="B127" s="52" t="s">
        <v>129</v>
      </c>
      <c r="C127" s="53"/>
      <c r="D127" s="53"/>
      <c r="E127" s="54"/>
    </row>
    <row r="128" spans="1:5" ht="26.4">
      <c r="A128" s="25" t="s">
        <v>79</v>
      </c>
      <c r="B128" s="35" t="s">
        <v>112</v>
      </c>
      <c r="C128" s="43"/>
      <c r="D128" s="17">
        <v>0.21</v>
      </c>
      <c r="E128" s="42">
        <f t="shared" ref="E128:E130" si="15">C128+(D128*C128)</f>
        <v>0</v>
      </c>
    </row>
    <row r="129" spans="1:5" ht="26.4">
      <c r="A129" s="25" t="s">
        <v>80</v>
      </c>
      <c r="B129" s="35" t="s">
        <v>83</v>
      </c>
      <c r="C129" s="43"/>
      <c r="D129" s="17">
        <v>0.21</v>
      </c>
      <c r="E129" s="42">
        <f t="shared" si="15"/>
        <v>0</v>
      </c>
    </row>
    <row r="130" spans="1:5" ht="13.5" customHeight="1">
      <c r="A130" s="25" t="s">
        <v>100</v>
      </c>
      <c r="B130" s="36" t="s">
        <v>113</v>
      </c>
      <c r="C130" s="43"/>
      <c r="D130" s="17">
        <v>0.21</v>
      </c>
      <c r="E130" s="42">
        <f t="shared" si="15"/>
        <v>0</v>
      </c>
    </row>
    <row r="131" spans="1:5" ht="13.8" thickBot="1">
      <c r="A131" s="47" t="s">
        <v>4</v>
      </c>
      <c r="B131" s="48"/>
      <c r="C131" s="41">
        <f>SUM(C128:C130)</f>
        <v>0</v>
      </c>
      <c r="D131" s="26"/>
      <c r="E131" s="27"/>
    </row>
    <row r="133" spans="1:5" ht="13.8" thickBot="1"/>
    <row r="134" spans="1:5" ht="37.5" customHeight="1">
      <c r="A134" s="9" t="s">
        <v>0</v>
      </c>
      <c r="B134" s="10" t="s">
        <v>60</v>
      </c>
      <c r="C134" s="11" t="s">
        <v>61</v>
      </c>
      <c r="D134" s="12" t="s">
        <v>3</v>
      </c>
      <c r="E134" s="13" t="s">
        <v>62</v>
      </c>
    </row>
    <row r="135" spans="1:5" ht="26.25" customHeight="1">
      <c r="A135" s="24">
        <v>16</v>
      </c>
      <c r="B135" s="52" t="s">
        <v>47</v>
      </c>
      <c r="C135" s="53"/>
      <c r="D135" s="53"/>
      <c r="E135" s="54"/>
    </row>
    <row r="136" spans="1:5" ht="26.4">
      <c r="A136" s="25" t="s">
        <v>81</v>
      </c>
      <c r="B136" s="36" t="s">
        <v>84</v>
      </c>
      <c r="C136" s="43"/>
      <c r="D136" s="17">
        <v>0.21</v>
      </c>
      <c r="E136" s="42">
        <f t="shared" ref="E136:E138" si="16">C136+(D136*C136)</f>
        <v>0</v>
      </c>
    </row>
    <row r="137" spans="1:5">
      <c r="A137" s="25" t="s">
        <v>82</v>
      </c>
      <c r="B137" s="36" t="s">
        <v>102</v>
      </c>
      <c r="C137" s="43"/>
      <c r="D137" s="17">
        <v>0.21</v>
      </c>
      <c r="E137" s="42">
        <f t="shared" si="16"/>
        <v>0</v>
      </c>
    </row>
    <row r="138" spans="1:5">
      <c r="A138" s="25" t="s">
        <v>101</v>
      </c>
      <c r="B138" s="20" t="s">
        <v>44</v>
      </c>
      <c r="C138" s="43"/>
      <c r="D138" s="17">
        <v>0.21</v>
      </c>
      <c r="E138" s="42">
        <f t="shared" si="16"/>
        <v>0</v>
      </c>
    </row>
    <row r="139" spans="1:5" ht="16.5" customHeight="1" thickBot="1">
      <c r="A139" s="47" t="s">
        <v>4</v>
      </c>
      <c r="B139" s="48"/>
      <c r="C139" s="41">
        <f>SUM(C136:C138)</f>
        <v>0</v>
      </c>
      <c r="D139" s="26"/>
      <c r="E139" s="27"/>
    </row>
    <row r="144" spans="1:5" ht="21" customHeight="1">
      <c r="A144" s="1" t="s">
        <v>15</v>
      </c>
      <c r="C144" s="55"/>
      <c r="D144" s="55"/>
    </row>
    <row r="145" spans="3:4" ht="25.5" customHeight="1" thickBot="1">
      <c r="C145" s="3" t="s">
        <v>48</v>
      </c>
      <c r="D145" s="3"/>
    </row>
    <row r="146" spans="3:4">
      <c r="C146" s="56"/>
      <c r="D146" s="56"/>
    </row>
    <row r="147" spans="3:4">
      <c r="C147" s="51"/>
      <c r="D147" s="51"/>
    </row>
    <row r="148" spans="3:4">
      <c r="C148" s="51"/>
      <c r="D148" s="51"/>
    </row>
  </sheetData>
  <mergeCells count="36">
    <mergeCell ref="A1:E1"/>
    <mergeCell ref="B127:E127"/>
    <mergeCell ref="B88:E88"/>
    <mergeCell ref="A97:B97"/>
    <mergeCell ref="A123:B123"/>
    <mergeCell ref="A68:B68"/>
    <mergeCell ref="B72:E72"/>
    <mergeCell ref="A75:B75"/>
    <mergeCell ref="B79:E79"/>
    <mergeCell ref="A84:B84"/>
    <mergeCell ref="A53:B53"/>
    <mergeCell ref="B50:E50"/>
    <mergeCell ref="B15:E15"/>
    <mergeCell ref="B23:E23"/>
    <mergeCell ref="B34:E34"/>
    <mergeCell ref="B42:E42"/>
    <mergeCell ref="B101:E101"/>
    <mergeCell ref="A106:B106"/>
    <mergeCell ref="B110:E110"/>
    <mergeCell ref="A114:B114"/>
    <mergeCell ref="B118:E118"/>
    <mergeCell ref="C147:D147"/>
    <mergeCell ref="C148:D148"/>
    <mergeCell ref="B135:E135"/>
    <mergeCell ref="A139:B139"/>
    <mergeCell ref="A131:B131"/>
    <mergeCell ref="C144:D144"/>
    <mergeCell ref="C146:D146"/>
    <mergeCell ref="B57:E57"/>
    <mergeCell ref="A62:B62"/>
    <mergeCell ref="B66:E66"/>
    <mergeCell ref="A12:B12"/>
    <mergeCell ref="A19:B19"/>
    <mergeCell ref="A30:B30"/>
    <mergeCell ref="A38:B38"/>
    <mergeCell ref="A46:B4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9" fitToHeight="3" orientation="portrait" r:id="rId1"/>
  <headerFooter>
    <oddHeader>&amp;R&amp;11Příloha č. 4</oddHeader>
    <oddFooter>Stránka &amp;P z &amp;N</oddFooter>
  </headerFooter>
  <rowBreaks count="2" manualBreakCount="2">
    <brk id="77" max="4" man="1"/>
    <brk id="12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SZM elektrofyziologie</vt:lpstr>
      <vt:lpstr>'SZM elektrofyziologie'!Oblast_tisku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2019-03-26T18:05:00Z</dcterms:created>
  <dcterms:modified xsi:type="dcterms:W3CDTF">2019-10-09T08:41:39Z</dcterms:modified>
</cp:coreProperties>
</file>