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230" windowHeight="5730"/>
  </bookViews>
  <sheets>
    <sheet name="Část 1 - Koleno, Kyčel" sheetId="2" r:id="rId1"/>
    <sheet name="Část 2 - Rameno" sheetId="3" r:id="rId2"/>
  </sheets>
  <definedNames>
    <definedName name="_xlnm._FilterDatabase" localSheetId="0" hidden="1">'Část 1 - Koleno, Kyčel'!$A$6:$P$24</definedName>
    <definedName name="_xlnm.Print_Area" localSheetId="0">'Část 1 - Koleno, Kyčel'!$A$1:$P$25</definedName>
  </definedNames>
  <calcPr calcId="125725"/>
</workbook>
</file>

<file path=xl/calcChain.xml><?xml version="1.0" encoding="utf-8"?>
<calcChain xmlns="http://schemas.openxmlformats.org/spreadsheetml/2006/main">
  <c r="P7" i="3"/>
  <c r="P8"/>
  <c r="P9"/>
  <c r="P10"/>
  <c r="P11"/>
  <c r="O7"/>
  <c r="O8"/>
  <c r="O9"/>
  <c r="O10"/>
  <c r="O11"/>
  <c r="L9" l="1"/>
  <c r="N9" s="1"/>
  <c r="L8"/>
  <c r="N8" s="1"/>
  <c r="O6"/>
  <c r="K13" l="1"/>
  <c r="O8" i="2"/>
  <c r="O9"/>
  <c r="O10"/>
  <c r="O11"/>
  <c r="O12"/>
  <c r="O13"/>
  <c r="O14"/>
  <c r="O15"/>
  <c r="O16"/>
  <c r="O17"/>
  <c r="O18"/>
  <c r="O19"/>
  <c r="O20"/>
  <c r="O21"/>
  <c r="O7"/>
  <c r="P6" i="3"/>
  <c r="K14" s="1"/>
  <c r="L6"/>
  <c r="N6" s="1"/>
  <c r="L21" i="2"/>
  <c r="N21" s="1"/>
  <c r="P9"/>
  <c r="N7"/>
  <c r="L20"/>
  <c r="N20" s="1"/>
  <c r="L19"/>
  <c r="N19" s="1"/>
  <c r="L18"/>
  <c r="N18" s="1"/>
  <c r="L17"/>
  <c r="N17" s="1"/>
  <c r="L16"/>
  <c r="N16" s="1"/>
  <c r="L15"/>
  <c r="N15" s="1"/>
  <c r="L14"/>
  <c r="N14" s="1"/>
  <c r="L13"/>
  <c r="N13" s="1"/>
  <c r="L12"/>
  <c r="N12" s="1"/>
  <c r="L11"/>
  <c r="N11" s="1"/>
  <c r="L10"/>
  <c r="N10" s="1"/>
  <c r="N9"/>
  <c r="N8"/>
  <c r="P14"/>
  <c r="P21"/>
  <c r="P20"/>
  <c r="P19"/>
  <c r="P18"/>
  <c r="P17"/>
  <c r="P16"/>
  <c r="P15"/>
  <c r="P13"/>
  <c r="P12"/>
  <c r="P11"/>
  <c r="P10"/>
  <c r="P8"/>
  <c r="P7"/>
  <c r="K23" l="1"/>
  <c r="K24"/>
</calcChain>
</file>

<file path=xl/sharedStrings.xml><?xml version="1.0" encoding="utf-8"?>
<sst xmlns="http://schemas.openxmlformats.org/spreadsheetml/2006/main" count="82" uniqueCount="45">
  <si>
    <t>Kód produktu</t>
  </si>
  <si>
    <t>MJ</t>
  </si>
  <si>
    <t>Minimální objednávané množství MJ</t>
  </si>
  <si>
    <t>ks</t>
  </si>
  <si>
    <t>Množství v MJ</t>
  </si>
  <si>
    <t>Sazba DPH v %</t>
  </si>
  <si>
    <t>Cena vč. DPH za 48 měsíců</t>
  </si>
  <si>
    <t>Cena za MJ bez DPH</t>
  </si>
  <si>
    <t>Název zboží od dodavatele</t>
  </si>
  <si>
    <t>DPH  v Kč</t>
  </si>
  <si>
    <t>Cena za 48 měsíců bez DPH</t>
  </si>
  <si>
    <t xml:space="preserve"> Kyčel cementovaná s rovným dříkem</t>
  </si>
  <si>
    <t>Specifikace zboží</t>
  </si>
  <si>
    <t>Kyčel cementovaná s rovným leštěným dříkem s centralizérem</t>
  </si>
  <si>
    <t>Kyčel cementovaná s leštěným dříkem s límcem</t>
  </si>
  <si>
    <t>Kyčel hybridní s modulární press-fit jamkou a cementovaným rovným dříkem</t>
  </si>
  <si>
    <t>Kyčel hybridní s modulární press-fit jamkou a rovným leštěným dříkem s centralizérem</t>
  </si>
  <si>
    <t>Kyčel necementovaná s modulární press-fit jamkou a proximálně kotveným dříkem</t>
  </si>
  <si>
    <t>Kyčel necementovaná s modulární press-fit jamkou a prox. kotveným dříkem s HA vrstvou</t>
  </si>
  <si>
    <t>Kyčel necementovaná s modulární press-fit jamkou, keramickou vložkou a krátkým prox. kotveným dříkem</t>
  </si>
  <si>
    <r>
      <t>Kyčel necementovaná s modulární press-fit jamkou s porotickou strukturou povrchu</t>
    </r>
    <r>
      <rPr>
        <sz val="11"/>
        <color theme="1"/>
        <rFont val="Calibri"/>
        <family val="2"/>
        <charset val="238"/>
        <scheme val="minor"/>
      </rPr>
      <t xml:space="preserve">,  </t>
    </r>
    <r>
      <rPr>
        <sz val="11"/>
        <color theme="1"/>
        <rFont val="Calibri"/>
        <family val="2"/>
        <charset val="238"/>
        <scheme val="minor"/>
      </rPr>
      <t xml:space="preserve">X-link PE s </t>
    </r>
    <r>
      <rPr>
        <sz val="11"/>
        <color theme="1"/>
        <rFont val="Calibri"/>
        <family val="2"/>
        <charset val="238"/>
        <scheme val="minor"/>
      </rPr>
      <t>Vitaminem E, metafyzární necementovaný krátký dřík</t>
    </r>
  </si>
  <si>
    <t>Bipolární cementovaná jamka</t>
  </si>
  <si>
    <t>Náhrada kolenního kloubu s all-poly tibií</t>
  </si>
  <si>
    <t>Náhrada kolenního kloubu</t>
  </si>
  <si>
    <t>Náhrada kolenního kloubu pro mladé pacienty s vysokými nároky</t>
  </si>
  <si>
    <t>Náhrada kolenního kloubu pro pacienty s vyššími nároky a možností antialergické varianty</t>
  </si>
  <si>
    <t>UNI náhrada kolenního kloubu</t>
  </si>
  <si>
    <t>Celková nabídková cena za 48 měsíců bez DPH</t>
  </si>
  <si>
    <t>ČÁST 2 - MODULÁRNÍ SYSTÉM RAMENNÍHO KLOUBU</t>
  </si>
  <si>
    <t>PŘÍLOHA Č. 2 - SPECIFIKACE A SOUPIS DODÁVEK - CENÍK</t>
  </si>
  <si>
    <t>Cena bez DPH za 48 měsíců</t>
  </si>
  <si>
    <t>Celkem nabídková cena za 48 měsíců vč. DPH</t>
  </si>
  <si>
    <t>Cena celkem bez DPH za 48 měsíců</t>
  </si>
  <si>
    <t>Množství za 48 měsíců</t>
  </si>
  <si>
    <t>Množství za 48 měsíů</t>
  </si>
  <si>
    <t>Celková nabídková cena za 48 měsíců vč. DPH</t>
  </si>
  <si>
    <t>ČÁST 1 - KYČEL CEMENTOVANÁ, KYČEL HYBRIDNÍ, KYČEL NECEMENTOVANÁ, NÁHRADA KOLENNÍHO KLOUBU</t>
  </si>
  <si>
    <t>Kód VZP</t>
  </si>
  <si>
    <t>Kód ZUM</t>
  </si>
  <si>
    <t>Anatomické totální náhrady ramenního kloubu - NECEMENTOVANÉ</t>
  </si>
  <si>
    <t>Anatomické totální náhrady ramenního kloubu - CEMENTOVANÉ</t>
  </si>
  <si>
    <t>Povrchové náhrady ramenního kloubu - CEMENTOVANÉ</t>
  </si>
  <si>
    <t>Reverzní totální náhrady ramenního kloubu - NECEMENTOVANÉ</t>
  </si>
  <si>
    <t>Bezdříkové náhrady remanního kloubu - NECEMENTOVANÉ</t>
  </si>
  <si>
    <t>Reverzní totální náhrady ramenního kloubu - CEMENTOVANÉ (cementovaná pouze humerální komponenta)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</si>
</sst>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/>
    <xf numFmtId="0" fontId="2" fillId="0" borderId="0" xfId="0" applyFont="1" applyFill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/>
    <xf numFmtId="9" fontId="0" fillId="2" borderId="6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3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64" fontId="0" fillId="3" borderId="7" xfId="0" applyNumberFormat="1" applyFill="1" applyBorder="1"/>
    <xf numFmtId="0" fontId="4" fillId="3" borderId="11" xfId="0" applyFont="1" applyFill="1" applyBorder="1" applyAlignment="1">
      <alignment horizontal="left"/>
    </xf>
    <xf numFmtId="0" fontId="0" fillId="3" borderId="9" xfId="0" applyFill="1" applyBorder="1" applyAlignment="1"/>
    <xf numFmtId="0" fontId="0" fillId="3" borderId="19" xfId="0" applyFill="1" applyBorder="1" applyAlignment="1">
      <alignment wrapText="1"/>
    </xf>
    <xf numFmtId="3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wrapText="1"/>
    </xf>
    <xf numFmtId="3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21" xfId="0" applyNumberFormat="1" applyFill="1" applyBorder="1" applyAlignment="1">
      <alignment horizontal="center"/>
    </xf>
    <xf numFmtId="164" fontId="0" fillId="3" borderId="8" xfId="0" applyNumberFormat="1" applyFill="1" applyBorder="1"/>
    <xf numFmtId="165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/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9" fontId="0" fillId="2" borderId="2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9" fontId="0" fillId="2" borderId="1" xfId="0" applyNumberFormat="1" applyFill="1" applyBorder="1" applyAlignment="1">
      <alignment horizontal="center"/>
    </xf>
    <xf numFmtId="0" fontId="1" fillId="4" borderId="1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4" borderId="24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2" borderId="21" xfId="0" applyFill="1" applyBorder="1"/>
    <xf numFmtId="0" fontId="0" fillId="2" borderId="21" xfId="0" applyFill="1" applyBorder="1" applyAlignment="1">
      <alignment horizontal="center"/>
    </xf>
    <xf numFmtId="164" fontId="0" fillId="2" borderId="21" xfId="0" applyNumberFormat="1" applyFill="1" applyBorder="1"/>
    <xf numFmtId="9" fontId="0" fillId="2" borderId="21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3" fontId="0" fillId="3" borderId="29" xfId="0" applyNumberFormat="1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2" borderId="29" xfId="0" applyFill="1" applyBorder="1"/>
    <xf numFmtId="0" fontId="0" fillId="2" borderId="29" xfId="0" applyFill="1" applyBorder="1" applyAlignment="1">
      <alignment horizontal="center"/>
    </xf>
    <xf numFmtId="164" fontId="0" fillId="2" borderId="29" xfId="0" applyNumberFormat="1" applyFill="1" applyBorder="1"/>
    <xf numFmtId="9" fontId="0" fillId="2" borderId="29" xfId="0" applyNumberForma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3" borderId="30" xfId="0" applyFill="1" applyBorder="1" applyAlignment="1">
      <alignment wrapText="1"/>
    </xf>
    <xf numFmtId="164" fontId="8" fillId="3" borderId="12" xfId="0" applyNumberFormat="1" applyFont="1" applyFill="1" applyBorder="1" applyAlignment="1">
      <alignment horizontal="right"/>
    </xf>
    <xf numFmtId="0" fontId="9" fillId="3" borderId="12" xfId="0" applyFont="1" applyFill="1" applyBorder="1" applyAlignment="1"/>
    <xf numFmtId="0" fontId="9" fillId="3" borderId="13" xfId="0" applyFont="1" applyFill="1" applyBorder="1" applyAlignment="1"/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0" fillId="3" borderId="22" xfId="0" applyFill="1" applyBorder="1" applyAlignment="1"/>
    <xf numFmtId="0" fontId="0" fillId="3" borderId="20" xfId="0" applyFill="1" applyBorder="1" applyAlignment="1"/>
    <xf numFmtId="164" fontId="5" fillId="3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 2" xfId="1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showGridLines="0" tabSelected="1" topLeftCell="A4" zoomScaleNormal="100" workbookViewId="0">
      <selection activeCell="A17" sqref="A17"/>
    </sheetView>
  </sheetViews>
  <sheetFormatPr defaultRowHeight="15"/>
  <cols>
    <col min="1" max="1" width="72.28515625" customWidth="1"/>
    <col min="2" max="2" width="13.42578125" style="2" customWidth="1"/>
    <col min="3" max="3" width="7.42578125" style="2" customWidth="1"/>
    <col min="4" max="4" width="27.85546875" customWidth="1"/>
    <col min="5" max="5" width="13.140625" style="2" bestFit="1" customWidth="1"/>
    <col min="6" max="7" width="13.140625" style="2" customWidth="1"/>
    <col min="8" max="8" width="6.42578125" style="2" customWidth="1"/>
    <col min="9" max="9" width="9.140625" style="2"/>
    <col min="10" max="10" width="13" style="2" customWidth="1"/>
    <col min="11" max="11" width="10.5703125" customWidth="1"/>
    <col min="12" max="12" width="11.42578125" style="1" hidden="1" customWidth="1"/>
    <col min="13" max="13" width="9.28515625" bestFit="1" customWidth="1"/>
    <col min="14" max="14" width="9.28515625" style="1" hidden="1" customWidth="1"/>
    <col min="15" max="15" width="9.28515625" style="1" customWidth="1"/>
    <col min="16" max="16" width="16.5703125" bestFit="1" customWidth="1"/>
  </cols>
  <sheetData>
    <row r="1" spans="1:16" s="1" customFormat="1" ht="15.75">
      <c r="B1" s="2"/>
      <c r="C1" s="2"/>
      <c r="E1" s="2"/>
      <c r="F1" s="2"/>
      <c r="G1" s="2"/>
      <c r="H1" s="2"/>
      <c r="I1" s="2"/>
      <c r="J1" s="2"/>
      <c r="P1" s="4"/>
    </row>
    <row r="2" spans="1:16" s="1" customFormat="1" ht="26.2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" customFormat="1" ht="24" customHeight="1">
      <c r="A3" s="7"/>
      <c r="B3" s="7"/>
      <c r="C3" s="7"/>
      <c r="D3" s="7"/>
      <c r="E3" s="7"/>
      <c r="F3" s="46"/>
      <c r="G3" s="46"/>
      <c r="H3" s="7"/>
      <c r="I3" s="7"/>
      <c r="J3" s="7"/>
      <c r="K3" s="7"/>
      <c r="L3" s="7"/>
      <c r="M3" s="7"/>
      <c r="N3" s="7"/>
      <c r="O3" s="7"/>
      <c r="P3" s="7"/>
    </row>
    <row r="4" spans="1:16" s="1" customFormat="1" ht="18.75">
      <c r="A4" s="82" t="s">
        <v>36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1" customFormat="1" ht="15.75" thickBot="1">
      <c r="B5" s="2"/>
      <c r="C5" s="2"/>
      <c r="E5" s="2"/>
      <c r="F5" s="2"/>
      <c r="G5" s="2"/>
      <c r="H5" s="2"/>
      <c r="I5" s="2"/>
      <c r="J5" s="2"/>
    </row>
    <row r="6" spans="1:16" s="3" customFormat="1" ht="60.75" thickBot="1">
      <c r="A6" s="38" t="s">
        <v>12</v>
      </c>
      <c r="B6" s="44" t="s">
        <v>33</v>
      </c>
      <c r="C6" s="39" t="s">
        <v>1</v>
      </c>
      <c r="D6" s="40" t="s">
        <v>8</v>
      </c>
      <c r="E6" s="39" t="s">
        <v>0</v>
      </c>
      <c r="F6" s="39" t="s">
        <v>38</v>
      </c>
      <c r="G6" s="39" t="s">
        <v>37</v>
      </c>
      <c r="H6" s="39" t="s">
        <v>1</v>
      </c>
      <c r="I6" s="40" t="s">
        <v>4</v>
      </c>
      <c r="J6" s="40" t="s">
        <v>2</v>
      </c>
      <c r="K6" s="40" t="s">
        <v>7</v>
      </c>
      <c r="L6" s="40" t="s">
        <v>10</v>
      </c>
      <c r="M6" s="40" t="s">
        <v>5</v>
      </c>
      <c r="N6" s="41" t="s">
        <v>9</v>
      </c>
      <c r="O6" s="42" t="s">
        <v>30</v>
      </c>
      <c r="P6" s="43" t="s">
        <v>6</v>
      </c>
    </row>
    <row r="7" spans="1:16" ht="30" customHeight="1">
      <c r="A7" s="20" t="s">
        <v>11</v>
      </c>
      <c r="B7" s="21">
        <v>1000</v>
      </c>
      <c r="C7" s="22" t="s">
        <v>3</v>
      </c>
      <c r="D7" s="30"/>
      <c r="E7" s="31"/>
      <c r="F7" s="31"/>
      <c r="G7" s="31"/>
      <c r="H7" s="31"/>
      <c r="I7" s="31"/>
      <c r="J7" s="31"/>
      <c r="K7" s="32"/>
      <c r="L7" s="32"/>
      <c r="M7" s="33"/>
      <c r="N7" s="5">
        <f t="shared" ref="N7:N21" si="0">L7*M7</f>
        <v>0</v>
      </c>
      <c r="O7" s="26">
        <f t="shared" ref="O7:O21" si="1">B7*K7</f>
        <v>0</v>
      </c>
      <c r="P7" s="27">
        <f t="shared" ref="P7:P21" si="2">(K7*B7)+(K7*M7)*B7</f>
        <v>0</v>
      </c>
    </row>
    <row r="8" spans="1:16" ht="30" customHeight="1">
      <c r="A8" s="23" t="s">
        <v>13</v>
      </c>
      <c r="B8" s="24">
        <v>200</v>
      </c>
      <c r="C8" s="25" t="s">
        <v>3</v>
      </c>
      <c r="D8" s="34"/>
      <c r="E8" s="35"/>
      <c r="F8" s="35"/>
      <c r="G8" s="35"/>
      <c r="H8" s="35"/>
      <c r="I8" s="35"/>
      <c r="J8" s="35"/>
      <c r="K8" s="36"/>
      <c r="L8" s="36"/>
      <c r="M8" s="37"/>
      <c r="N8" s="6">
        <f t="shared" si="0"/>
        <v>0</v>
      </c>
      <c r="O8" s="28">
        <f t="shared" si="1"/>
        <v>0</v>
      </c>
      <c r="P8" s="29">
        <f t="shared" si="2"/>
        <v>0</v>
      </c>
    </row>
    <row r="9" spans="1:16" ht="30" customHeight="1">
      <c r="A9" s="23" t="s">
        <v>14</v>
      </c>
      <c r="B9" s="24">
        <v>200</v>
      </c>
      <c r="C9" s="25" t="s">
        <v>3</v>
      </c>
      <c r="D9" s="34"/>
      <c r="E9" s="35"/>
      <c r="F9" s="35"/>
      <c r="G9" s="35"/>
      <c r="H9" s="35"/>
      <c r="I9" s="35"/>
      <c r="J9" s="35"/>
      <c r="K9" s="36"/>
      <c r="L9" s="36"/>
      <c r="M9" s="37"/>
      <c r="N9" s="6">
        <f t="shared" si="0"/>
        <v>0</v>
      </c>
      <c r="O9" s="28">
        <f t="shared" si="1"/>
        <v>0</v>
      </c>
      <c r="P9" s="29">
        <f t="shared" si="2"/>
        <v>0</v>
      </c>
    </row>
    <row r="10" spans="1:16" ht="30" customHeight="1">
      <c r="A10" s="23" t="s">
        <v>15</v>
      </c>
      <c r="B10" s="24">
        <v>440</v>
      </c>
      <c r="C10" s="25" t="s">
        <v>3</v>
      </c>
      <c r="D10" s="34"/>
      <c r="E10" s="35"/>
      <c r="F10" s="35"/>
      <c r="G10" s="35"/>
      <c r="H10" s="35"/>
      <c r="I10" s="35"/>
      <c r="J10" s="35"/>
      <c r="K10" s="36"/>
      <c r="L10" s="36">
        <f t="shared" ref="L10:L21" si="3">K10*B10</f>
        <v>0</v>
      </c>
      <c r="M10" s="37"/>
      <c r="N10" s="6">
        <f t="shared" si="0"/>
        <v>0</v>
      </c>
      <c r="O10" s="28">
        <f t="shared" si="1"/>
        <v>0</v>
      </c>
      <c r="P10" s="29">
        <f t="shared" si="2"/>
        <v>0</v>
      </c>
    </row>
    <row r="11" spans="1:16" ht="30" customHeight="1">
      <c r="A11" s="23" t="s">
        <v>16</v>
      </c>
      <c r="B11" s="24">
        <v>480</v>
      </c>
      <c r="C11" s="25" t="s">
        <v>3</v>
      </c>
      <c r="D11" s="34"/>
      <c r="E11" s="35"/>
      <c r="F11" s="35"/>
      <c r="G11" s="35"/>
      <c r="H11" s="35"/>
      <c r="I11" s="35"/>
      <c r="J11" s="35"/>
      <c r="K11" s="36"/>
      <c r="L11" s="36">
        <f t="shared" si="3"/>
        <v>0</v>
      </c>
      <c r="M11" s="37"/>
      <c r="N11" s="6">
        <f t="shared" si="0"/>
        <v>0</v>
      </c>
      <c r="O11" s="28">
        <f t="shared" si="1"/>
        <v>0</v>
      </c>
      <c r="P11" s="29">
        <f t="shared" si="2"/>
        <v>0</v>
      </c>
    </row>
    <row r="12" spans="1:16" ht="30" customHeight="1">
      <c r="A12" s="23" t="s">
        <v>17</v>
      </c>
      <c r="B12" s="24">
        <v>400</v>
      </c>
      <c r="C12" s="25" t="s">
        <v>3</v>
      </c>
      <c r="D12" s="34"/>
      <c r="E12" s="35"/>
      <c r="F12" s="35"/>
      <c r="G12" s="35"/>
      <c r="H12" s="35"/>
      <c r="I12" s="35"/>
      <c r="J12" s="35"/>
      <c r="K12" s="36"/>
      <c r="L12" s="36">
        <f t="shared" si="3"/>
        <v>0</v>
      </c>
      <c r="M12" s="37"/>
      <c r="N12" s="6">
        <f t="shared" si="0"/>
        <v>0</v>
      </c>
      <c r="O12" s="28">
        <f t="shared" si="1"/>
        <v>0</v>
      </c>
      <c r="P12" s="29">
        <f t="shared" si="2"/>
        <v>0</v>
      </c>
    </row>
    <row r="13" spans="1:16" ht="30" customHeight="1">
      <c r="A13" s="23" t="s">
        <v>18</v>
      </c>
      <c r="B13" s="24">
        <v>400</v>
      </c>
      <c r="C13" s="25" t="s">
        <v>3</v>
      </c>
      <c r="D13" s="34"/>
      <c r="E13" s="35"/>
      <c r="F13" s="35"/>
      <c r="G13" s="35"/>
      <c r="H13" s="35"/>
      <c r="I13" s="35"/>
      <c r="J13" s="35"/>
      <c r="K13" s="36"/>
      <c r="L13" s="36">
        <f t="shared" si="3"/>
        <v>0</v>
      </c>
      <c r="M13" s="37"/>
      <c r="N13" s="6">
        <f t="shared" si="0"/>
        <v>0</v>
      </c>
      <c r="O13" s="28">
        <f t="shared" si="1"/>
        <v>0</v>
      </c>
      <c r="P13" s="29">
        <f t="shared" si="2"/>
        <v>0</v>
      </c>
    </row>
    <row r="14" spans="1:16" s="1" customFormat="1" ht="30" customHeight="1">
      <c r="A14" s="23" t="s">
        <v>19</v>
      </c>
      <c r="B14" s="24">
        <v>40</v>
      </c>
      <c r="C14" s="25" t="s">
        <v>3</v>
      </c>
      <c r="D14" s="34"/>
      <c r="E14" s="35"/>
      <c r="F14" s="35"/>
      <c r="G14" s="35"/>
      <c r="H14" s="35"/>
      <c r="I14" s="35"/>
      <c r="J14" s="35"/>
      <c r="K14" s="36"/>
      <c r="L14" s="36">
        <f t="shared" si="3"/>
        <v>0</v>
      </c>
      <c r="M14" s="37"/>
      <c r="N14" s="6">
        <f t="shared" si="0"/>
        <v>0</v>
      </c>
      <c r="O14" s="28">
        <f t="shared" si="1"/>
        <v>0</v>
      </c>
      <c r="P14" s="29">
        <f t="shared" si="2"/>
        <v>0</v>
      </c>
    </row>
    <row r="15" spans="1:16" ht="30" customHeight="1">
      <c r="A15" s="23" t="s">
        <v>20</v>
      </c>
      <c r="B15" s="24">
        <v>120</v>
      </c>
      <c r="C15" s="25" t="s">
        <v>3</v>
      </c>
      <c r="D15" s="34"/>
      <c r="E15" s="35"/>
      <c r="F15" s="35"/>
      <c r="G15" s="35"/>
      <c r="H15" s="35"/>
      <c r="I15" s="35"/>
      <c r="J15" s="35"/>
      <c r="K15" s="36"/>
      <c r="L15" s="36">
        <f t="shared" si="3"/>
        <v>0</v>
      </c>
      <c r="M15" s="37"/>
      <c r="N15" s="6">
        <f t="shared" si="0"/>
        <v>0</v>
      </c>
      <c r="O15" s="28">
        <f t="shared" si="1"/>
        <v>0</v>
      </c>
      <c r="P15" s="29">
        <f t="shared" si="2"/>
        <v>0</v>
      </c>
    </row>
    <row r="16" spans="1:16" ht="30" customHeight="1">
      <c r="A16" s="23" t="s">
        <v>21</v>
      </c>
      <c r="B16" s="24">
        <v>80</v>
      </c>
      <c r="C16" s="25" t="s">
        <v>3</v>
      </c>
      <c r="D16" s="34"/>
      <c r="E16" s="35"/>
      <c r="F16" s="35"/>
      <c r="G16" s="35"/>
      <c r="H16" s="35"/>
      <c r="I16" s="35"/>
      <c r="J16" s="35"/>
      <c r="K16" s="36"/>
      <c r="L16" s="36">
        <f t="shared" si="3"/>
        <v>0</v>
      </c>
      <c r="M16" s="37"/>
      <c r="N16" s="6">
        <f t="shared" si="0"/>
        <v>0</v>
      </c>
      <c r="O16" s="28">
        <f t="shared" si="1"/>
        <v>0</v>
      </c>
      <c r="P16" s="29">
        <f t="shared" si="2"/>
        <v>0</v>
      </c>
    </row>
    <row r="17" spans="1:16" ht="30" customHeight="1">
      <c r="A17" s="23" t="s">
        <v>22</v>
      </c>
      <c r="B17" s="24">
        <v>440</v>
      </c>
      <c r="C17" s="25" t="s">
        <v>3</v>
      </c>
      <c r="D17" s="34"/>
      <c r="E17" s="35"/>
      <c r="F17" s="35"/>
      <c r="G17" s="35"/>
      <c r="H17" s="35"/>
      <c r="I17" s="35"/>
      <c r="J17" s="35"/>
      <c r="K17" s="36"/>
      <c r="L17" s="36">
        <f t="shared" si="3"/>
        <v>0</v>
      </c>
      <c r="M17" s="37"/>
      <c r="N17" s="6">
        <f t="shared" si="0"/>
        <v>0</v>
      </c>
      <c r="O17" s="28">
        <f t="shared" si="1"/>
        <v>0</v>
      </c>
      <c r="P17" s="29">
        <f t="shared" si="2"/>
        <v>0</v>
      </c>
    </row>
    <row r="18" spans="1:16" ht="30" customHeight="1">
      <c r="A18" s="23" t="s">
        <v>23</v>
      </c>
      <c r="B18" s="24">
        <v>1800</v>
      </c>
      <c r="C18" s="25" t="s">
        <v>3</v>
      </c>
      <c r="D18" s="34"/>
      <c r="E18" s="35"/>
      <c r="F18" s="35"/>
      <c r="G18" s="35"/>
      <c r="H18" s="35"/>
      <c r="I18" s="35"/>
      <c r="J18" s="35"/>
      <c r="K18" s="36"/>
      <c r="L18" s="36">
        <f t="shared" si="3"/>
        <v>0</v>
      </c>
      <c r="M18" s="37"/>
      <c r="N18" s="6">
        <f t="shared" si="0"/>
        <v>0</v>
      </c>
      <c r="O18" s="28">
        <f t="shared" si="1"/>
        <v>0</v>
      </c>
      <c r="P18" s="29">
        <f t="shared" si="2"/>
        <v>0</v>
      </c>
    </row>
    <row r="19" spans="1:16" ht="30" customHeight="1">
      <c r="A19" s="23" t="s">
        <v>24</v>
      </c>
      <c r="B19" s="24">
        <v>400</v>
      </c>
      <c r="C19" s="25" t="s">
        <v>3</v>
      </c>
      <c r="D19" s="34"/>
      <c r="E19" s="35"/>
      <c r="F19" s="35"/>
      <c r="G19" s="35"/>
      <c r="H19" s="35"/>
      <c r="I19" s="35"/>
      <c r="J19" s="35"/>
      <c r="K19" s="36"/>
      <c r="L19" s="36">
        <f t="shared" si="3"/>
        <v>0</v>
      </c>
      <c r="M19" s="37"/>
      <c r="N19" s="6">
        <f t="shared" si="0"/>
        <v>0</v>
      </c>
      <c r="O19" s="28">
        <f t="shared" si="1"/>
        <v>0</v>
      </c>
      <c r="P19" s="29">
        <f t="shared" si="2"/>
        <v>0</v>
      </c>
    </row>
    <row r="20" spans="1:16" ht="30" customHeight="1">
      <c r="A20" s="23" t="s">
        <v>25</v>
      </c>
      <c r="B20" s="24">
        <v>120</v>
      </c>
      <c r="C20" s="25" t="s">
        <v>3</v>
      </c>
      <c r="D20" s="34"/>
      <c r="E20" s="35"/>
      <c r="F20" s="35"/>
      <c r="G20" s="35"/>
      <c r="H20" s="35"/>
      <c r="I20" s="35"/>
      <c r="J20" s="35"/>
      <c r="K20" s="36"/>
      <c r="L20" s="36">
        <f t="shared" si="3"/>
        <v>0</v>
      </c>
      <c r="M20" s="37"/>
      <c r="N20" s="6">
        <f t="shared" si="0"/>
        <v>0</v>
      </c>
      <c r="O20" s="28">
        <f t="shared" si="1"/>
        <v>0</v>
      </c>
      <c r="P20" s="29">
        <f t="shared" si="2"/>
        <v>0</v>
      </c>
    </row>
    <row r="21" spans="1:16" ht="30" customHeight="1">
      <c r="A21" s="23" t="s">
        <v>26</v>
      </c>
      <c r="B21" s="24">
        <v>40</v>
      </c>
      <c r="C21" s="25" t="s">
        <v>3</v>
      </c>
      <c r="D21" s="34"/>
      <c r="E21" s="35"/>
      <c r="F21" s="35"/>
      <c r="G21" s="35"/>
      <c r="H21" s="35"/>
      <c r="I21" s="35"/>
      <c r="J21" s="35"/>
      <c r="K21" s="36"/>
      <c r="L21" s="36">
        <f t="shared" si="3"/>
        <v>0</v>
      </c>
      <c r="M21" s="37"/>
      <c r="N21" s="6">
        <f t="shared" si="0"/>
        <v>0</v>
      </c>
      <c r="O21" s="28">
        <f t="shared" si="1"/>
        <v>0</v>
      </c>
      <c r="P21" s="29">
        <f t="shared" si="2"/>
        <v>0</v>
      </c>
    </row>
    <row r="22" spans="1:16" ht="15.75" thickBot="1">
      <c r="O22" s="8"/>
    </row>
    <row r="23" spans="1:16" ht="19.5" thickBot="1">
      <c r="D23" s="18" t="s">
        <v>27</v>
      </c>
      <c r="E23" s="19"/>
      <c r="F23" s="19"/>
      <c r="G23" s="19"/>
      <c r="H23" s="19"/>
      <c r="I23" s="19"/>
      <c r="J23" s="19"/>
      <c r="K23" s="81">
        <f>SUM(O7:O21)</f>
        <v>0</v>
      </c>
      <c r="L23" s="79"/>
      <c r="M23" s="79"/>
      <c r="N23" s="79"/>
      <c r="O23" s="79"/>
      <c r="P23" s="80"/>
    </row>
    <row r="24" spans="1:16" ht="19.5" thickBot="1">
      <c r="D24" s="78" t="s">
        <v>31</v>
      </c>
      <c r="E24" s="79"/>
      <c r="F24" s="79"/>
      <c r="G24" s="79"/>
      <c r="H24" s="79"/>
      <c r="I24" s="79"/>
      <c r="J24" s="80"/>
      <c r="K24" s="73">
        <f>SUM(P7:P21)</f>
        <v>0</v>
      </c>
      <c r="L24" s="74"/>
      <c r="M24" s="74"/>
      <c r="N24" s="74"/>
      <c r="O24" s="74"/>
      <c r="P24" s="75"/>
    </row>
    <row r="27" spans="1:16">
      <c r="A27" s="76"/>
      <c r="B27" s="76"/>
      <c r="C27" s="76"/>
      <c r="D27" s="76"/>
      <c r="E27" s="76"/>
      <c r="F27" s="45"/>
      <c r="G27" s="45"/>
    </row>
    <row r="28" spans="1:16">
      <c r="A28" s="76"/>
      <c r="B28" s="76"/>
      <c r="C28" s="76"/>
      <c r="D28" s="76"/>
      <c r="E28" s="76"/>
      <c r="F28" s="45"/>
      <c r="G28" s="45"/>
    </row>
  </sheetData>
  <mergeCells count="6">
    <mergeCell ref="K24:P24"/>
    <mergeCell ref="A27:E28"/>
    <mergeCell ref="A2:P2"/>
    <mergeCell ref="D24:J24"/>
    <mergeCell ref="K23:P23"/>
    <mergeCell ref="A4:P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showGridLines="0" workbookViewId="0">
      <selection activeCell="J6" sqref="J6"/>
    </sheetView>
  </sheetViews>
  <sheetFormatPr defaultRowHeight="15"/>
  <cols>
    <col min="1" max="1" width="41" customWidth="1"/>
    <col min="2" max="2" width="13.42578125" customWidth="1"/>
    <col min="3" max="3" width="7.42578125" customWidth="1"/>
    <col min="4" max="4" width="27.85546875" customWidth="1"/>
    <col min="5" max="5" width="13.140625" bestFit="1" customWidth="1"/>
    <col min="6" max="7" width="13.140625" style="1" customWidth="1"/>
    <col min="8" max="8" width="6.42578125" customWidth="1"/>
    <col min="10" max="10" width="13" customWidth="1"/>
    <col min="11" max="11" width="10.5703125" customWidth="1"/>
    <col min="12" max="12" width="0" hidden="1" customWidth="1"/>
    <col min="13" max="13" width="9.28515625" bestFit="1" customWidth="1"/>
    <col min="14" max="14" width="0" hidden="1" customWidth="1"/>
    <col min="15" max="15" width="15.42578125" style="1" customWidth="1"/>
    <col min="16" max="16" width="16.5703125" bestFit="1" customWidth="1"/>
  </cols>
  <sheetData>
    <row r="1" spans="1:16" ht="26.25">
      <c r="A1" s="84" t="s">
        <v>29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s="1" customFormat="1" ht="26.25">
      <c r="A2" s="9"/>
      <c r="B2" s="9"/>
      <c r="C2" s="9"/>
      <c r="D2" s="9"/>
      <c r="E2" s="9"/>
      <c r="F2" s="47"/>
      <c r="G2" s="47"/>
      <c r="H2" s="9"/>
      <c r="I2" s="9"/>
      <c r="J2" s="9"/>
      <c r="K2" s="9"/>
      <c r="L2" s="9"/>
      <c r="M2" s="9"/>
      <c r="N2" s="9"/>
      <c r="O2" s="9"/>
      <c r="P2" s="9"/>
    </row>
    <row r="3" spans="1:16" s="1" customFormat="1" ht="18.75">
      <c r="A3" s="83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.75" thickBot="1">
      <c r="A4" s="1"/>
      <c r="B4" s="2"/>
      <c r="C4" s="2"/>
      <c r="D4" s="1"/>
      <c r="E4" s="2"/>
      <c r="F4" s="2"/>
      <c r="G4" s="2"/>
      <c r="H4" s="2"/>
      <c r="I4" s="2"/>
      <c r="J4" s="2"/>
      <c r="K4" s="1"/>
      <c r="L4" s="1"/>
      <c r="M4" s="1"/>
      <c r="N4" s="1"/>
      <c r="P4" s="1"/>
    </row>
    <row r="5" spans="1:16" ht="60.75" thickBot="1">
      <c r="A5" s="48" t="s">
        <v>12</v>
      </c>
      <c r="B5" s="49" t="s">
        <v>34</v>
      </c>
      <c r="C5" s="50" t="s">
        <v>1</v>
      </c>
      <c r="D5" s="51" t="s">
        <v>8</v>
      </c>
      <c r="E5" s="50" t="s">
        <v>0</v>
      </c>
      <c r="F5" s="50" t="s">
        <v>38</v>
      </c>
      <c r="G5" s="50" t="s">
        <v>37</v>
      </c>
      <c r="H5" s="50" t="s">
        <v>1</v>
      </c>
      <c r="I5" s="51" t="s">
        <v>4</v>
      </c>
      <c r="J5" s="51" t="s">
        <v>2</v>
      </c>
      <c r="K5" s="51" t="s">
        <v>7</v>
      </c>
      <c r="L5" s="51" t="s">
        <v>10</v>
      </c>
      <c r="M5" s="51" t="s">
        <v>5</v>
      </c>
      <c r="N5" s="52" t="s">
        <v>9</v>
      </c>
      <c r="O5" s="52" t="s">
        <v>32</v>
      </c>
      <c r="P5" s="53" t="s">
        <v>6</v>
      </c>
    </row>
    <row r="6" spans="1:16" ht="30">
      <c r="A6" s="72" t="s">
        <v>40</v>
      </c>
      <c r="B6" s="21">
        <v>7</v>
      </c>
      <c r="C6" s="22" t="s">
        <v>3</v>
      </c>
      <c r="D6" s="30"/>
      <c r="E6" s="31"/>
      <c r="F6" s="31"/>
      <c r="G6" s="31"/>
      <c r="H6" s="31"/>
      <c r="I6" s="31"/>
      <c r="J6" s="31"/>
      <c r="K6" s="32"/>
      <c r="L6" s="32">
        <f t="shared" ref="L6" si="0">K6*B6</f>
        <v>0</v>
      </c>
      <c r="M6" s="33"/>
      <c r="N6" s="55">
        <f t="shared" ref="N6" si="1">L6*M6</f>
        <v>0</v>
      </c>
      <c r="O6" s="28">
        <f>B6*K6</f>
        <v>0</v>
      </c>
      <c r="P6" s="29">
        <f t="shared" ref="P6:P11" si="2">(K6*B6)+(K6*M6)*B6</f>
        <v>0</v>
      </c>
    </row>
    <row r="7" spans="1:16" s="1" customFormat="1" ht="30">
      <c r="A7" s="23" t="s">
        <v>39</v>
      </c>
      <c r="B7" s="58">
        <v>3</v>
      </c>
      <c r="C7" s="59" t="s">
        <v>3</v>
      </c>
      <c r="D7" s="60"/>
      <c r="E7" s="61"/>
      <c r="F7" s="61"/>
      <c r="G7" s="61"/>
      <c r="H7" s="61"/>
      <c r="I7" s="61"/>
      <c r="J7" s="61"/>
      <c r="K7" s="62"/>
      <c r="L7" s="62"/>
      <c r="M7" s="63"/>
      <c r="N7" s="64"/>
      <c r="O7" s="28">
        <f t="shared" ref="O7:O11" si="3">B7*K7</f>
        <v>0</v>
      </c>
      <c r="P7" s="29">
        <f t="shared" si="2"/>
        <v>0</v>
      </c>
    </row>
    <row r="8" spans="1:16" s="1" customFormat="1" ht="30">
      <c r="A8" s="23" t="s">
        <v>43</v>
      </c>
      <c r="B8" s="24">
        <v>70</v>
      </c>
      <c r="C8" s="25" t="s">
        <v>3</v>
      </c>
      <c r="D8" s="34"/>
      <c r="E8" s="35"/>
      <c r="F8" s="35"/>
      <c r="G8" s="35"/>
      <c r="H8" s="35"/>
      <c r="I8" s="35"/>
      <c r="J8" s="35"/>
      <c r="K8" s="36"/>
      <c r="L8" s="36">
        <f t="shared" ref="L8:L9" si="4">K8*B8</f>
        <v>0</v>
      </c>
      <c r="M8" s="37"/>
      <c r="N8" s="54">
        <f t="shared" ref="N8:N9" si="5">L8*M8</f>
        <v>0</v>
      </c>
      <c r="O8" s="28">
        <f t="shared" si="3"/>
        <v>0</v>
      </c>
      <c r="P8" s="29">
        <f t="shared" si="2"/>
        <v>0</v>
      </c>
    </row>
    <row r="9" spans="1:16" s="1" customFormat="1" ht="45">
      <c r="A9" s="23" t="s">
        <v>44</v>
      </c>
      <c r="B9" s="24">
        <v>70</v>
      </c>
      <c r="C9" s="25" t="s">
        <v>3</v>
      </c>
      <c r="D9" s="34"/>
      <c r="E9" s="35"/>
      <c r="F9" s="35"/>
      <c r="G9" s="35"/>
      <c r="H9" s="35"/>
      <c r="I9" s="35"/>
      <c r="J9" s="35"/>
      <c r="K9" s="36"/>
      <c r="L9" s="36">
        <f t="shared" si="4"/>
        <v>0</v>
      </c>
      <c r="M9" s="37"/>
      <c r="N9" s="54">
        <f t="shared" si="5"/>
        <v>0</v>
      </c>
      <c r="O9" s="28">
        <f t="shared" si="3"/>
        <v>0</v>
      </c>
      <c r="P9" s="29">
        <f t="shared" si="2"/>
        <v>0</v>
      </c>
    </row>
    <row r="10" spans="1:16" s="1" customFormat="1" ht="30">
      <c r="A10" s="23" t="s">
        <v>42</v>
      </c>
      <c r="B10" s="65">
        <v>20</v>
      </c>
      <c r="C10" s="66" t="s">
        <v>3</v>
      </c>
      <c r="D10" s="67"/>
      <c r="E10" s="68"/>
      <c r="F10" s="68"/>
      <c r="G10" s="68"/>
      <c r="H10" s="68"/>
      <c r="I10" s="68"/>
      <c r="J10" s="68"/>
      <c r="K10" s="69"/>
      <c r="L10" s="69"/>
      <c r="M10" s="70"/>
      <c r="N10" s="71"/>
      <c r="O10" s="28">
        <f t="shared" si="3"/>
        <v>0</v>
      </c>
      <c r="P10" s="29">
        <f t="shared" si="2"/>
        <v>0</v>
      </c>
    </row>
    <row r="11" spans="1:16" s="1" customFormat="1" ht="30.75" thickBot="1">
      <c r="A11" s="14" t="s">
        <v>41</v>
      </c>
      <c r="B11" s="15">
        <v>10</v>
      </c>
      <c r="C11" s="16" t="s">
        <v>3</v>
      </c>
      <c r="D11" s="10"/>
      <c r="E11" s="11"/>
      <c r="F11" s="11"/>
      <c r="G11" s="11"/>
      <c r="H11" s="11"/>
      <c r="I11" s="11"/>
      <c r="J11" s="11"/>
      <c r="K11" s="12"/>
      <c r="L11" s="12"/>
      <c r="M11" s="13"/>
      <c r="N11" s="56"/>
      <c r="O11" s="57">
        <f t="shared" si="3"/>
        <v>0</v>
      </c>
      <c r="P11" s="17">
        <f t="shared" si="2"/>
        <v>0</v>
      </c>
    </row>
    <row r="12" spans="1:16" ht="15.75" thickBot="1">
      <c r="A12" s="1"/>
      <c r="B12" s="2"/>
      <c r="C12" s="2"/>
      <c r="D12" s="1"/>
      <c r="E12" s="2"/>
      <c r="F12" s="2"/>
      <c r="G12" s="2"/>
      <c r="H12" s="2"/>
      <c r="I12" s="2"/>
      <c r="J12" s="2"/>
      <c r="K12" s="1"/>
      <c r="L12" s="1"/>
      <c r="M12" s="1"/>
      <c r="N12" s="1"/>
      <c r="P12" s="1"/>
    </row>
    <row r="13" spans="1:16" ht="19.5" thickBot="1">
      <c r="A13" s="1"/>
      <c r="B13" s="2"/>
      <c r="C13" s="2"/>
      <c r="D13" s="18" t="s">
        <v>27</v>
      </c>
      <c r="E13" s="19"/>
      <c r="F13" s="19"/>
      <c r="G13" s="19"/>
      <c r="H13" s="19"/>
      <c r="I13" s="19"/>
      <c r="J13" s="19"/>
      <c r="K13" s="81">
        <f>SUM(O6:O11)</f>
        <v>0</v>
      </c>
      <c r="L13" s="79"/>
      <c r="M13" s="79"/>
      <c r="N13" s="79"/>
      <c r="O13" s="79"/>
      <c r="P13" s="80"/>
    </row>
    <row r="14" spans="1:16" ht="19.5" thickBot="1">
      <c r="A14" s="1"/>
      <c r="B14" s="2"/>
      <c r="C14" s="2"/>
      <c r="D14" s="78" t="s">
        <v>35</v>
      </c>
      <c r="E14" s="79"/>
      <c r="F14" s="79"/>
      <c r="G14" s="79"/>
      <c r="H14" s="79"/>
      <c r="I14" s="79"/>
      <c r="J14" s="79"/>
      <c r="K14" s="81">
        <f>SUM(P6:P11)</f>
        <v>0</v>
      </c>
      <c r="L14" s="79"/>
      <c r="M14" s="79"/>
      <c r="N14" s="79"/>
      <c r="O14" s="79"/>
      <c r="P14" s="80"/>
    </row>
    <row r="15" spans="1:16">
      <c r="A15" s="1"/>
      <c r="B15" s="2"/>
      <c r="C15" s="2"/>
      <c r="D15" s="1"/>
      <c r="E15" s="2"/>
      <c r="F15" s="2"/>
      <c r="G15" s="2"/>
      <c r="H15" s="2"/>
      <c r="I15" s="2"/>
      <c r="J15" s="2"/>
      <c r="K15" s="1"/>
      <c r="L15" s="1"/>
      <c r="M15" s="1"/>
      <c r="N15" s="1"/>
      <c r="P15" s="1"/>
    </row>
  </sheetData>
  <mergeCells count="5">
    <mergeCell ref="D14:J14"/>
    <mergeCell ref="K14:P14"/>
    <mergeCell ref="A3:P3"/>
    <mergeCell ref="A1:P1"/>
    <mergeCell ref="K13:P13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Část 1 - Koleno, Kyčel</vt:lpstr>
      <vt:lpstr>Část 2 - Rameno</vt:lpstr>
      <vt:lpstr>'Část 1 - Koleno, Kyčel'!Oblast_tisku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2019-08-15T10:48:21Z</cp:lastPrinted>
  <dcterms:created xsi:type="dcterms:W3CDTF">2019-05-02T07:02:19Z</dcterms:created>
  <dcterms:modified xsi:type="dcterms:W3CDTF">2019-10-03T12:42:52Z</dcterms:modified>
</cp:coreProperties>
</file>