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DA" sheetId="1" r:id="rId1"/>
  </sheets>
  <definedNames/>
  <calcPr fullCalcOnLoad="1"/>
</workbook>
</file>

<file path=xl/sharedStrings.xml><?xml version="1.0" encoding="utf-8"?>
<sst xmlns="http://schemas.openxmlformats.org/spreadsheetml/2006/main" count="215" uniqueCount="135">
  <si>
    <t>m</t>
  </si>
  <si>
    <t>ks</t>
  </si>
  <si>
    <t>Množství</t>
  </si>
  <si>
    <t>m2</t>
  </si>
  <si>
    <t>sada</t>
  </si>
  <si>
    <t>1</t>
  </si>
  <si>
    <t>kpt</t>
  </si>
  <si>
    <t>P.č.</t>
  </si>
  <si>
    <t>Název, technické hodnoty</t>
  </si>
  <si>
    <t>1.1</t>
  </si>
  <si>
    <t>1.2</t>
  </si>
  <si>
    <t>1.3</t>
  </si>
  <si>
    <t>Pružný mezikus výfukového potrubí</t>
  </si>
  <si>
    <t>1.4.</t>
  </si>
  <si>
    <t>Jistič generátoru - umístěný na dieselagregátu</t>
  </si>
  <si>
    <t>1.8.</t>
  </si>
  <si>
    <t>2.1</t>
  </si>
  <si>
    <t>Protidešťová žaluzie 1000 x 4000</t>
  </si>
  <si>
    <t>2.2</t>
  </si>
  <si>
    <t>Protidešťová žaluzie 1300 x 4000</t>
  </si>
  <si>
    <t>2.3</t>
  </si>
  <si>
    <t>2.4</t>
  </si>
  <si>
    <t>2.5</t>
  </si>
  <si>
    <t>2.6</t>
  </si>
  <si>
    <t>2.7</t>
  </si>
  <si>
    <t>Pružný mezikus,  masky chladiče -VZT potrubí, 1417 x1575-50</t>
  </si>
  <si>
    <t>2</t>
  </si>
  <si>
    <t>2.8</t>
  </si>
  <si>
    <t>VZT potrubí -přechod pružný mezikus-VZT potrubí 1423x1724/2500x1000-490</t>
  </si>
  <si>
    <t>2.9</t>
  </si>
  <si>
    <t>VZT koleno 2500x1000-90°</t>
  </si>
  <si>
    <t>2.10</t>
  </si>
  <si>
    <t>VZT potrubí 2500x1000-750</t>
  </si>
  <si>
    <t>2.11</t>
  </si>
  <si>
    <t>VZT přechod 2500x1000-2500x1500-795</t>
  </si>
  <si>
    <t>2.12</t>
  </si>
  <si>
    <t>2.13</t>
  </si>
  <si>
    <t>Samotížná klapka 2500x1500</t>
  </si>
  <si>
    <t>2.14</t>
  </si>
  <si>
    <t>Ventilátor strojovny, zajišťující 10ti násobnou výmněnu vzduchu ve strojovně</t>
  </si>
  <si>
    <t>2.15</t>
  </si>
  <si>
    <t>Samotížná klapka ventilátoru</t>
  </si>
  <si>
    <t>2.16</t>
  </si>
  <si>
    <t>Konstrukce pro sadu tlumících buněk osazená do potrubí 2000x2500-3500</t>
  </si>
  <si>
    <t>2.17</t>
  </si>
  <si>
    <t>Sada drobného pomocného montážního materiálu, kotvící hmoždinky, podpěry a závěsy, izolační a těsnící pásky, těsnící tmel, spojovací materiál  atd. pro instalaci, VZT.</t>
  </si>
  <si>
    <t>3.1</t>
  </si>
  <si>
    <t>3.2</t>
  </si>
  <si>
    <t>3.3</t>
  </si>
  <si>
    <t>3.4</t>
  </si>
  <si>
    <t>6</t>
  </si>
  <si>
    <t>3.5</t>
  </si>
  <si>
    <t>4</t>
  </si>
  <si>
    <t>8</t>
  </si>
  <si>
    <t>Sada drobného pomocného montážního materiálu, kotvící hmoždinky, podpěry a závěsy, izolační a těsnící pásky, těsnící tmel, spojovací materiál  atd. pro instalaci, Výfukového potrubí.</t>
  </si>
  <si>
    <t xml:space="preserve">OSTATNÍ MATERIÁL </t>
  </si>
  <si>
    <t>4.1</t>
  </si>
  <si>
    <t>4.2</t>
  </si>
  <si>
    <t>Pomocná konstrukce pro stěhování "původního" DA</t>
  </si>
  <si>
    <t>4.3</t>
  </si>
  <si>
    <t>Demnotáž  stávajícího DA</t>
  </si>
  <si>
    <t>demontáž  rozvaděče DA  - 4 pole    rozvaděče  800x 2000 , 150kg</t>
  </si>
  <si>
    <t>soubor</t>
  </si>
  <si>
    <t>stavební  práce</t>
  </si>
  <si>
    <t>zemnicí pásek FeZn 4x30</t>
  </si>
  <si>
    <t>ukončení kabelu  do 240 mm2  komplet</t>
  </si>
  <si>
    <t>rýhovaný plech   tl   5mm    š-400  l= 5m</t>
  </si>
  <si>
    <t>1.9.</t>
  </si>
  <si>
    <t>Demontáž  stávajícího  DA   ( 160 kW)</t>
  </si>
  <si>
    <t>kabel 1-CYA 300 mm2   černý</t>
  </si>
  <si>
    <t>kabel 1-CYA 150 mm2  zž</t>
  </si>
  <si>
    <t>kabel CYKY J5x4 mm</t>
  </si>
  <si>
    <t xml:space="preserve">  ELEKTROINSTAL. MATRIÁL </t>
  </si>
  <si>
    <t xml:space="preserve">  Měření  a  regulace</t>
  </si>
  <si>
    <t>podružné el  materilám /  lišy , svorky nosným  materiál</t>
  </si>
  <si>
    <t>HZS</t>
  </si>
  <si>
    <t>hod</t>
  </si>
  <si>
    <t>Revize    el  zařízení</t>
  </si>
  <si>
    <t>Strojní část - Dieselagregát (též "DA")</t>
  </si>
  <si>
    <t>VZDUCHOTECHNIKA DA</t>
  </si>
  <si>
    <t>Výfukové potrubí DA</t>
  </si>
  <si>
    <t>programová úprava  centrály Johnson Controls v PC velín včetně  grafického zobrazení a aktualizace všech provozních stavů DA</t>
  </si>
  <si>
    <t>zprovoznění, revize</t>
  </si>
  <si>
    <t xml:space="preserve">dílenská dokumentace </t>
  </si>
  <si>
    <t>Projektová dokumentace skutečného provedení</t>
  </si>
  <si>
    <t>Jednotková cena</t>
  </si>
  <si>
    <t>CENA CELKEM bez DPH</t>
  </si>
  <si>
    <t>Měrná jednotka</t>
  </si>
  <si>
    <t>Kč/MJ</t>
  </si>
  <si>
    <t>Kč bez DPH</t>
  </si>
  <si>
    <t>CELKEM</t>
  </si>
  <si>
    <t>Nemocnice Tábor - úprava energocentra  I - Výměna záložních zdrojů</t>
  </si>
  <si>
    <t>3</t>
  </si>
  <si>
    <t>Mezirám s integrovanou dvouplášťvou  palivovou nádrží o objemu max 1000 l vč. měření hladiny.</t>
  </si>
  <si>
    <t>Panel automatiky s řídícím systémem DA pro aut. provoz DA - umístění skříně automatiky na  dieselagregátu</t>
  </si>
  <si>
    <t>dvojité startovací baterie min 10Ah vč. nabíječky  230V AC/24V DC</t>
  </si>
  <si>
    <t>Rozvaděč automatického  vzájemného záskoku  záložních  zdrojů s jištěním, blokováním</t>
  </si>
  <si>
    <t>kabelový  soubor  propojení DA a rozvaděče DA</t>
  </si>
  <si>
    <t>1.5.</t>
  </si>
  <si>
    <t>1.6.</t>
  </si>
  <si>
    <t>1.7.</t>
  </si>
  <si>
    <t>1.10.</t>
  </si>
  <si>
    <t>montáže spojené s položkami 1.1 až 1.9.</t>
  </si>
  <si>
    <t>VZT klapka s elektropohonem   1000x4000; 230V</t>
  </si>
  <si>
    <t>VZT klapka s elektropohonem   1300x4000; 230V</t>
  </si>
  <si>
    <t xml:space="preserve">Dieselagregát - 900kVA, 720 kW  standby v provedení na společném rámu propojeného přes protivibrační podpožky, s generátorem a příslušenstvím </t>
  </si>
  <si>
    <t>Sada tlumících buněk osazená do stavby 1000x4000x3000 s parametry dle hlukové studie</t>
  </si>
  <si>
    <t>Sada tlumících buněk osazená do stavby 1250x4000x3000 s parametry dle hlukové studie</t>
  </si>
  <si>
    <t>Sada tlumících buněk osazená do potrubí 2000x1500-3000 s parametry dle hlukové studie</t>
  </si>
  <si>
    <t>2.18.</t>
  </si>
  <si>
    <t>montáže spojené s položkami 2.1 až 2.17.</t>
  </si>
  <si>
    <t>Rovné výfukové potrubí dle DA</t>
  </si>
  <si>
    <t>Třívrsvé potrubí dle DA (složení - vnitřní potrubí, izolace opláštění nerez)</t>
  </si>
  <si>
    <t>Třívrsvé potrubí - koleno dle DA (složení - vnitřní potrubí, izolace opláštění nerez)</t>
  </si>
  <si>
    <t>Tlumiče hluku na výfukovém potrubí včetně izolace dle parametrů hlukové studie</t>
  </si>
  <si>
    <t>Odkalení tlumiče hluku</t>
  </si>
  <si>
    <t>3.6.</t>
  </si>
  <si>
    <t>montáže spojené s položkami 3.1 až 3.5.</t>
  </si>
  <si>
    <t>Provizorní kabelové propojení CYA 300mm2 mezi RH1 a RH3 vč. ukončení</t>
  </si>
  <si>
    <t>30</t>
  </si>
  <si>
    <t>První náplně nových DA a PHM na zkušební provoz</t>
  </si>
  <si>
    <t>odpojení a  demntáž  kabelů AYKY 240 mezi RH1 a RDA</t>
  </si>
  <si>
    <t>odpojení a  demotáž  kabelů - propojení DA a rozv R DA</t>
  </si>
  <si>
    <t>demontáž výfukového potrubí</t>
  </si>
  <si>
    <t>likvidace původních DA</t>
  </si>
  <si>
    <t>likvidace původních kabelů, potrubí a ostatního odpadu</t>
  </si>
  <si>
    <t>vybourání  otvoru  ve stávající obvodově stěně tl. 450mm pro vzduchotechniku š 1000mm v 2000mm včetně  začištění</t>
  </si>
  <si>
    <t>vybourání kabelové  rýhy v beton  podlaze  š 400xhl 600 vč. začištění</t>
  </si>
  <si>
    <t>instalace rámů z L profilu na kabelovou rýhu</t>
  </si>
  <si>
    <t>vybourání  otvoru  ve stávající obvodově stěně tl. 450mm pro výfukové potrubí s tlumičem o rozměru dle konkrétního DA včetně  začištění</t>
  </si>
  <si>
    <t>oprava  omítek a podlahy po původní technologii DA vč. materiálu a finální malby</t>
  </si>
  <si>
    <t>napojení komunikačního  vedení MODBUS DA a stávající  jednotky  řízení  systému Johnsonn Controls v rozvodně NN</t>
  </si>
  <si>
    <t xml:space="preserve">kabel UTP 5e </t>
  </si>
  <si>
    <t>montážní  práce k položkám 8.3 a 8.4</t>
  </si>
  <si>
    <t>CENOVÝ SOUHRN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</si>
</sst>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  <numFmt numFmtId="169" formatCode="#,##0.0"/>
    <numFmt numFmtId="170" formatCode="#,##0\ &quot;Kč&quot;"/>
    <numFmt numFmtId="171" formatCode="[$-405]d\.\ mmmm\ yyyy"/>
    <numFmt numFmtId="172" formatCode="mmm\ dd"/>
    <numFmt numFmtId="173" formatCode="#,##0.0\ &quot;Kč&quot;"/>
    <numFmt numFmtId="174" formatCode="_-* #,##0.0\ &quot;Kč&quot;_-;\-* #,##0.0\ &quot;Kč&quot;_-;_-* &quot;-&quot;??\ &quot;Kč&quot;_-;_-@_-"/>
    <numFmt numFmtId="175" formatCode="_-* #,##0\ &quot;Kč&quot;_-;\-* #,##0\ &quot;Kč&quot;_-;_-* &quot;-&quot;??\ &quot;Kč&quot;_-;_-@_-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sz val="10"/>
      <name val="Helv"/>
      <family val="0"/>
    </font>
    <font>
      <sz val="10"/>
      <name val="Antique Olive"/>
      <family val="2"/>
    </font>
    <font>
      <sz val="9"/>
      <name val="Calibri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9" fontId="0" fillId="32" borderId="10" xfId="0" applyNumberFormat="1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 applyProtection="1">
      <alignment vertical="top" wrapText="1"/>
      <protection locked="0"/>
    </xf>
    <xf numFmtId="172" fontId="0" fillId="0" borderId="10" xfId="0" applyNumberFormat="1" applyFont="1" applyFill="1" applyBorder="1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7" fontId="0" fillId="34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vertical="center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167" fontId="1" fillId="35" borderId="13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67" fontId="0" fillId="0" borderId="0" xfId="0" applyNumberFormat="1" applyFill="1" applyBorder="1" applyAlignment="1">
      <alignment vertical="center"/>
    </xf>
    <xf numFmtId="0" fontId="10" fillId="0" borderId="0" xfId="0" applyFont="1" applyFill="1" applyAlignment="1">
      <alignment wrapText="1"/>
    </xf>
    <xf numFmtId="0" fontId="0" fillId="36" borderId="10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16" fontId="0" fillId="0" borderId="10" xfId="0" applyNumberFormat="1" applyBorder="1" applyAlignment="1">
      <alignment horizontal="center"/>
    </xf>
    <xf numFmtId="49" fontId="0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16" fontId="8" fillId="0" borderId="14" xfId="0" applyNumberFormat="1" applyFont="1" applyBorder="1" applyAlignment="1">
      <alignment horizontal="center"/>
    </xf>
    <xf numFmtId="16" fontId="8" fillId="0" borderId="10" xfId="0" applyNumberFormat="1" applyFont="1" applyFill="1" applyBorder="1" applyAlignment="1">
      <alignment horizontal="center" vertical="top"/>
    </xf>
    <xf numFmtId="16" fontId="8" fillId="0" borderId="10" xfId="0" applyNumberFormat="1" applyFon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39" applyFont="1" applyBorder="1" applyAlignment="1">
      <alignment horizontal="center"/>
    </xf>
    <xf numFmtId="0" fontId="0" fillId="0" borderId="0" xfId="0" applyAlignment="1">
      <alignment horizontal="center"/>
    </xf>
    <xf numFmtId="0" fontId="1" fillId="35" borderId="12" xfId="0" applyFont="1" applyFill="1" applyBorder="1" applyAlignment="1">
      <alignment horizontal="center"/>
    </xf>
    <xf numFmtId="44" fontId="0" fillId="0" borderId="0" xfId="3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7" fontId="0" fillId="0" borderId="10" xfId="0" applyNumberFormat="1" applyFont="1" applyFill="1" applyBorder="1" applyAlignment="1">
      <alignment vertical="center"/>
    </xf>
    <xf numFmtId="16" fontId="14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7" fontId="0" fillId="0" borderId="0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ernyCennikONLINE rabaty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I62" sqref="I62"/>
    </sheetView>
  </sheetViews>
  <sheetFormatPr defaultColWidth="9.00390625" defaultRowHeight="12.75"/>
  <cols>
    <col min="1" max="1" width="6.125" style="0" customWidth="1"/>
    <col min="2" max="2" width="54.25390625" style="0" customWidth="1"/>
    <col min="3" max="4" width="9.125" style="58" customWidth="1"/>
    <col min="5" max="5" width="10.25390625" style="61" customWidth="1"/>
    <col min="6" max="6" width="16.125" style="0" customWidth="1"/>
  </cols>
  <sheetData>
    <row r="1" spans="1:6" ht="20.25">
      <c r="A1" s="86" t="s">
        <v>91</v>
      </c>
      <c r="B1" s="86"/>
      <c r="C1" s="86"/>
      <c r="D1" s="86"/>
      <c r="E1" s="87"/>
      <c r="F1" s="87"/>
    </row>
    <row r="2" spans="1:8" ht="18">
      <c r="A2" s="2"/>
      <c r="B2" s="43"/>
      <c r="C2" s="41"/>
      <c r="D2" s="57"/>
      <c r="E2" s="60"/>
      <c r="F2" s="18"/>
      <c r="G2" s="18"/>
      <c r="H2" s="18"/>
    </row>
    <row r="3" spans="2:8" ht="18">
      <c r="B3" s="84" t="s">
        <v>134</v>
      </c>
      <c r="F3" s="18"/>
      <c r="G3" s="18"/>
      <c r="H3" s="18"/>
    </row>
    <row r="4" spans="1:8" ht="25.5">
      <c r="A4" s="11" t="s">
        <v>7</v>
      </c>
      <c r="B4" s="12" t="s">
        <v>8</v>
      </c>
      <c r="C4" s="13" t="s">
        <v>2</v>
      </c>
      <c r="D4" s="13" t="s">
        <v>87</v>
      </c>
      <c r="E4" s="31" t="s">
        <v>85</v>
      </c>
      <c r="F4" s="44" t="s">
        <v>86</v>
      </c>
      <c r="G4" s="18"/>
      <c r="H4" s="18"/>
    </row>
    <row r="5" spans="1:8" ht="12.75">
      <c r="A5" s="3"/>
      <c r="B5" s="3"/>
      <c r="C5" s="14"/>
      <c r="D5" s="14"/>
      <c r="E5" s="32" t="s">
        <v>88</v>
      </c>
      <c r="F5" s="33" t="s">
        <v>89</v>
      </c>
      <c r="G5" s="18"/>
      <c r="H5" s="18"/>
    </row>
    <row r="6" spans="1:8" ht="12.75">
      <c r="A6" s="45" t="s">
        <v>5</v>
      </c>
      <c r="B6" s="6" t="s">
        <v>78</v>
      </c>
      <c r="C6" s="16"/>
      <c r="D6" s="16"/>
      <c r="E6" s="62"/>
      <c r="F6" s="18"/>
      <c r="G6" s="18"/>
      <c r="H6" s="18"/>
    </row>
    <row r="7" spans="1:8" ht="38.25">
      <c r="A7" s="45" t="s">
        <v>9</v>
      </c>
      <c r="B7" s="19" t="s">
        <v>105</v>
      </c>
      <c r="C7" s="16">
        <v>2</v>
      </c>
      <c r="D7" s="16" t="s">
        <v>1</v>
      </c>
      <c r="E7" s="34"/>
      <c r="F7" s="35">
        <f>C7*E7</f>
        <v>0</v>
      </c>
      <c r="G7" s="26"/>
      <c r="H7" s="18"/>
    </row>
    <row r="8" spans="1:8" ht="25.5">
      <c r="A8" s="8" t="s">
        <v>10</v>
      </c>
      <c r="B8" s="5" t="s">
        <v>93</v>
      </c>
      <c r="C8" s="4">
        <v>2</v>
      </c>
      <c r="D8" s="4" t="s">
        <v>1</v>
      </c>
      <c r="E8" s="34"/>
      <c r="F8" s="35">
        <f aca="true" t="shared" si="0" ref="F8:F16">C8*E8</f>
        <v>0</v>
      </c>
      <c r="G8" s="17"/>
      <c r="H8" s="1"/>
    </row>
    <row r="9" spans="1:8" ht="12.75">
      <c r="A9" s="46" t="s">
        <v>11</v>
      </c>
      <c r="B9" s="5" t="s">
        <v>12</v>
      </c>
      <c r="C9" s="4">
        <v>2</v>
      </c>
      <c r="D9" s="4" t="s">
        <v>1</v>
      </c>
      <c r="E9" s="34"/>
      <c r="F9" s="35">
        <f t="shared" si="0"/>
        <v>0</v>
      </c>
      <c r="G9" s="17"/>
      <c r="H9" s="1"/>
    </row>
    <row r="10" spans="1:8" ht="25.5">
      <c r="A10" s="46" t="s">
        <v>13</v>
      </c>
      <c r="B10" s="5" t="s">
        <v>114</v>
      </c>
      <c r="C10" s="4">
        <v>2</v>
      </c>
      <c r="D10" s="4" t="s">
        <v>6</v>
      </c>
      <c r="E10" s="34"/>
      <c r="F10" s="35">
        <f t="shared" si="0"/>
        <v>0</v>
      </c>
      <c r="G10" s="17"/>
      <c r="H10" s="1"/>
    </row>
    <row r="11" spans="1:8" ht="25.5">
      <c r="A11" s="46" t="s">
        <v>98</v>
      </c>
      <c r="B11" s="20" t="s">
        <v>94</v>
      </c>
      <c r="C11" s="4">
        <v>2</v>
      </c>
      <c r="D11" s="4" t="s">
        <v>1</v>
      </c>
      <c r="E11" s="34"/>
      <c r="F11" s="35">
        <f t="shared" si="0"/>
        <v>0</v>
      </c>
      <c r="G11" s="17"/>
      <c r="H11" s="1"/>
    </row>
    <row r="12" spans="1:8" ht="12.75">
      <c r="A12" s="46" t="s">
        <v>99</v>
      </c>
      <c r="B12" s="20" t="s">
        <v>14</v>
      </c>
      <c r="C12" s="4">
        <v>2</v>
      </c>
      <c r="D12" s="4" t="s">
        <v>1</v>
      </c>
      <c r="E12" s="34"/>
      <c r="F12" s="35">
        <f t="shared" si="0"/>
        <v>0</v>
      </c>
      <c r="G12" s="17"/>
      <c r="H12" s="1"/>
    </row>
    <row r="13" spans="1:8" ht="25.5">
      <c r="A13" s="46" t="s">
        <v>100</v>
      </c>
      <c r="B13" s="21" t="s">
        <v>95</v>
      </c>
      <c r="C13" s="22">
        <v>2</v>
      </c>
      <c r="D13" s="22" t="s">
        <v>1</v>
      </c>
      <c r="E13" s="34"/>
      <c r="F13" s="35">
        <f t="shared" si="0"/>
        <v>0</v>
      </c>
      <c r="G13" s="17"/>
      <c r="H13" s="1"/>
    </row>
    <row r="14" spans="1:8" ht="25.5">
      <c r="A14" s="46" t="s">
        <v>15</v>
      </c>
      <c r="B14" s="23" t="s">
        <v>96</v>
      </c>
      <c r="C14" s="22">
        <v>2</v>
      </c>
      <c r="D14" s="22" t="s">
        <v>1</v>
      </c>
      <c r="E14" s="34"/>
      <c r="F14" s="35">
        <f t="shared" si="0"/>
        <v>0</v>
      </c>
      <c r="G14" s="17"/>
      <c r="H14" s="1"/>
    </row>
    <row r="15" spans="1:8" ht="12.75">
      <c r="A15" s="46" t="s">
        <v>67</v>
      </c>
      <c r="B15" s="7" t="s">
        <v>97</v>
      </c>
      <c r="C15" s="4">
        <v>1</v>
      </c>
      <c r="D15" s="4" t="s">
        <v>6</v>
      </c>
      <c r="E15" s="34"/>
      <c r="F15" s="35">
        <f t="shared" si="0"/>
        <v>0</v>
      </c>
      <c r="G15" s="17"/>
      <c r="H15" s="1"/>
    </row>
    <row r="16" spans="1:8" ht="12.75">
      <c r="A16" s="46" t="s">
        <v>101</v>
      </c>
      <c r="B16" s="3" t="s">
        <v>102</v>
      </c>
      <c r="C16" s="14">
        <v>1</v>
      </c>
      <c r="D16" s="14" t="s">
        <v>6</v>
      </c>
      <c r="E16" s="34"/>
      <c r="F16" s="35">
        <f t="shared" si="0"/>
        <v>0</v>
      </c>
      <c r="G16" s="17"/>
      <c r="H16" s="1"/>
    </row>
    <row r="17" spans="1:8" ht="12.75">
      <c r="A17" s="1"/>
      <c r="B17" s="1"/>
      <c r="C17" s="41"/>
      <c r="D17" s="41"/>
      <c r="E17" s="29"/>
      <c r="F17" s="1"/>
      <c r="G17" s="17"/>
      <c r="H17" s="1"/>
    </row>
    <row r="18" spans="1:8" ht="12.75">
      <c r="A18" s="28" t="s">
        <v>26</v>
      </c>
      <c r="B18" s="39" t="s">
        <v>79</v>
      </c>
      <c r="C18" s="27"/>
      <c r="D18" s="27"/>
      <c r="E18" s="85"/>
      <c r="F18" s="42"/>
      <c r="G18" s="17"/>
      <c r="H18" s="1"/>
    </row>
    <row r="19" spans="1:8" ht="12.75">
      <c r="A19" s="8" t="s">
        <v>16</v>
      </c>
      <c r="B19" s="5" t="s">
        <v>17</v>
      </c>
      <c r="C19" s="8" t="s">
        <v>5</v>
      </c>
      <c r="D19" s="4" t="s">
        <v>1</v>
      </c>
      <c r="E19" s="34"/>
      <c r="F19" s="35">
        <f aca="true" t="shared" si="1" ref="F19:F36">C19*E19</f>
        <v>0</v>
      </c>
      <c r="G19" s="17"/>
      <c r="H19" s="1"/>
    </row>
    <row r="20" spans="1:8" ht="12.75">
      <c r="A20" s="8" t="s">
        <v>18</v>
      </c>
      <c r="B20" s="5" t="s">
        <v>19</v>
      </c>
      <c r="C20" s="8" t="s">
        <v>5</v>
      </c>
      <c r="D20" s="4" t="s">
        <v>1</v>
      </c>
      <c r="E20" s="34"/>
      <c r="F20" s="35">
        <f t="shared" si="1"/>
        <v>0</v>
      </c>
      <c r="G20" s="17"/>
      <c r="H20" s="1"/>
    </row>
    <row r="21" spans="1:8" ht="12.75">
      <c r="A21" s="8" t="s">
        <v>20</v>
      </c>
      <c r="B21" s="5" t="s">
        <v>103</v>
      </c>
      <c r="C21" s="8" t="s">
        <v>5</v>
      </c>
      <c r="D21" s="8" t="s">
        <v>1</v>
      </c>
      <c r="E21" s="34"/>
      <c r="F21" s="35">
        <f t="shared" si="1"/>
        <v>0</v>
      </c>
      <c r="G21" s="17"/>
      <c r="H21" s="1"/>
    </row>
    <row r="22" spans="1:8" ht="12.75">
      <c r="A22" s="8" t="s">
        <v>21</v>
      </c>
      <c r="B22" s="5" t="s">
        <v>104</v>
      </c>
      <c r="C22" s="8" t="s">
        <v>5</v>
      </c>
      <c r="D22" s="8" t="s">
        <v>1</v>
      </c>
      <c r="E22" s="34"/>
      <c r="F22" s="35">
        <f t="shared" si="1"/>
        <v>0</v>
      </c>
      <c r="G22" s="1"/>
      <c r="H22" s="1"/>
    </row>
    <row r="23" spans="1:8" ht="25.5">
      <c r="A23" s="8" t="s">
        <v>22</v>
      </c>
      <c r="B23" s="5" t="s">
        <v>106</v>
      </c>
      <c r="C23" s="8" t="s">
        <v>5</v>
      </c>
      <c r="D23" s="8" t="s">
        <v>1</v>
      </c>
      <c r="E23" s="34"/>
      <c r="F23" s="35">
        <f t="shared" si="1"/>
        <v>0</v>
      </c>
      <c r="G23" s="1"/>
      <c r="H23" s="1"/>
    </row>
    <row r="24" spans="1:8" ht="25.5">
      <c r="A24" s="8" t="s">
        <v>23</v>
      </c>
      <c r="B24" s="5" t="s">
        <v>107</v>
      </c>
      <c r="C24" s="8" t="s">
        <v>5</v>
      </c>
      <c r="D24" s="8" t="s">
        <v>1</v>
      </c>
      <c r="E24" s="34"/>
      <c r="F24" s="35">
        <f t="shared" si="1"/>
        <v>0</v>
      </c>
      <c r="G24" s="1"/>
      <c r="H24" s="1"/>
    </row>
    <row r="25" spans="1:8" ht="16.5" customHeight="1">
      <c r="A25" s="8" t="s">
        <v>24</v>
      </c>
      <c r="B25" s="5" t="s">
        <v>25</v>
      </c>
      <c r="C25" s="8" t="s">
        <v>26</v>
      </c>
      <c r="D25" s="8" t="s">
        <v>1</v>
      </c>
      <c r="E25" s="34"/>
      <c r="F25" s="35">
        <f t="shared" si="1"/>
        <v>0</v>
      </c>
      <c r="G25" s="1"/>
      <c r="H25" s="1"/>
    </row>
    <row r="26" spans="1:8" ht="25.5">
      <c r="A26" s="8" t="s">
        <v>27</v>
      </c>
      <c r="B26" s="5" t="s">
        <v>28</v>
      </c>
      <c r="C26" s="8" t="s">
        <v>26</v>
      </c>
      <c r="D26" s="8" t="s">
        <v>1</v>
      </c>
      <c r="E26" s="34"/>
      <c r="F26" s="35">
        <f t="shared" si="1"/>
        <v>0</v>
      </c>
      <c r="G26" s="1"/>
      <c r="H26" s="1"/>
    </row>
    <row r="27" spans="1:8" ht="12.75">
      <c r="A27" s="8" t="s">
        <v>29</v>
      </c>
      <c r="B27" s="5" t="s">
        <v>30</v>
      </c>
      <c r="C27" s="8" t="s">
        <v>26</v>
      </c>
      <c r="D27" s="8" t="s">
        <v>1</v>
      </c>
      <c r="E27" s="34"/>
      <c r="F27" s="35">
        <f t="shared" si="1"/>
        <v>0</v>
      </c>
      <c r="G27" s="1"/>
      <c r="H27" s="1"/>
    </row>
    <row r="28" spans="1:8" ht="12.75">
      <c r="A28" s="8" t="s">
        <v>31</v>
      </c>
      <c r="B28" s="5" t="s">
        <v>32</v>
      </c>
      <c r="C28" s="8" t="s">
        <v>26</v>
      </c>
      <c r="D28" s="8" t="s">
        <v>1</v>
      </c>
      <c r="E28" s="34"/>
      <c r="F28" s="35">
        <f t="shared" si="1"/>
        <v>0</v>
      </c>
      <c r="G28" s="1"/>
      <c r="H28" s="1"/>
    </row>
    <row r="29" spans="1:8" ht="12.75">
      <c r="A29" s="8" t="s">
        <v>33</v>
      </c>
      <c r="B29" s="5" t="s">
        <v>34</v>
      </c>
      <c r="C29" s="8" t="s">
        <v>26</v>
      </c>
      <c r="D29" s="8" t="s">
        <v>1</v>
      </c>
      <c r="E29" s="34"/>
      <c r="F29" s="35">
        <f t="shared" si="1"/>
        <v>0</v>
      </c>
      <c r="G29" s="1"/>
      <c r="H29" s="1"/>
    </row>
    <row r="30" spans="1:8" ht="28.5" customHeight="1">
      <c r="A30" s="8" t="s">
        <v>35</v>
      </c>
      <c r="B30" s="5" t="s">
        <v>108</v>
      </c>
      <c r="C30" s="8" t="s">
        <v>26</v>
      </c>
      <c r="D30" s="8" t="s">
        <v>1</v>
      </c>
      <c r="E30" s="34"/>
      <c r="F30" s="35">
        <f t="shared" si="1"/>
        <v>0</v>
      </c>
      <c r="G30" s="1"/>
      <c r="H30" s="1"/>
    </row>
    <row r="31" spans="1:8" ht="12.75">
      <c r="A31" s="8" t="s">
        <v>36</v>
      </c>
      <c r="B31" s="24" t="s">
        <v>37</v>
      </c>
      <c r="C31" s="8" t="s">
        <v>26</v>
      </c>
      <c r="D31" s="8" t="s">
        <v>1</v>
      </c>
      <c r="E31" s="34"/>
      <c r="F31" s="35">
        <f t="shared" si="1"/>
        <v>0</v>
      </c>
      <c r="G31" s="1"/>
      <c r="H31" s="1"/>
    </row>
    <row r="32" spans="1:8" ht="25.5">
      <c r="A32" s="8" t="s">
        <v>38</v>
      </c>
      <c r="B32" s="5" t="s">
        <v>39</v>
      </c>
      <c r="C32" s="8" t="s">
        <v>26</v>
      </c>
      <c r="D32" s="8" t="s">
        <v>1</v>
      </c>
      <c r="E32" s="34"/>
      <c r="F32" s="35">
        <f t="shared" si="1"/>
        <v>0</v>
      </c>
      <c r="G32" s="1"/>
      <c r="H32" s="1"/>
    </row>
    <row r="33" spans="1:8" ht="12.75">
      <c r="A33" s="8" t="s">
        <v>40</v>
      </c>
      <c r="B33" s="25" t="s">
        <v>41</v>
      </c>
      <c r="C33" s="8" t="s">
        <v>26</v>
      </c>
      <c r="D33" s="8" t="s">
        <v>1</v>
      </c>
      <c r="E33" s="34"/>
      <c r="F33" s="35">
        <f t="shared" si="1"/>
        <v>0</v>
      </c>
      <c r="G33" s="1"/>
      <c r="H33" s="1"/>
    </row>
    <row r="34" spans="1:8" ht="25.5">
      <c r="A34" s="8" t="s">
        <v>42</v>
      </c>
      <c r="B34" s="5" t="s">
        <v>43</v>
      </c>
      <c r="C34" s="8" t="s">
        <v>26</v>
      </c>
      <c r="D34" s="8" t="s">
        <v>1</v>
      </c>
      <c r="E34" s="34"/>
      <c r="F34" s="35">
        <f t="shared" si="1"/>
        <v>0</v>
      </c>
      <c r="G34" s="1"/>
      <c r="H34" s="1"/>
    </row>
    <row r="35" spans="1:8" ht="38.25">
      <c r="A35" s="8" t="s">
        <v>44</v>
      </c>
      <c r="B35" s="5" t="s">
        <v>45</v>
      </c>
      <c r="C35" s="8" t="s">
        <v>5</v>
      </c>
      <c r="D35" s="8" t="s">
        <v>62</v>
      </c>
      <c r="E35" s="34"/>
      <c r="F35" s="35">
        <f t="shared" si="1"/>
        <v>0</v>
      </c>
      <c r="G35" s="1"/>
      <c r="H35" s="1"/>
    </row>
    <row r="36" spans="1:8" ht="12.75">
      <c r="A36" s="46" t="s">
        <v>109</v>
      </c>
      <c r="B36" s="3" t="s">
        <v>110</v>
      </c>
      <c r="C36" s="14">
        <v>1</v>
      </c>
      <c r="D36" s="14" t="s">
        <v>6</v>
      </c>
      <c r="E36" s="34"/>
      <c r="F36" s="35">
        <f t="shared" si="1"/>
        <v>0</v>
      </c>
      <c r="G36" s="17"/>
      <c r="H36" s="1"/>
    </row>
    <row r="37" spans="1:8" ht="12.75">
      <c r="A37" s="1"/>
      <c r="B37" s="1"/>
      <c r="C37" s="41"/>
      <c r="D37" s="41"/>
      <c r="E37" s="29"/>
      <c r="F37" s="1"/>
      <c r="G37" s="1"/>
      <c r="H37" s="1"/>
    </row>
    <row r="38" spans="1:8" ht="12.75">
      <c r="A38" s="28" t="s">
        <v>92</v>
      </c>
      <c r="B38" s="39" t="s">
        <v>80</v>
      </c>
      <c r="C38" s="28"/>
      <c r="D38" s="28"/>
      <c r="E38" s="29"/>
      <c r="F38" s="1"/>
      <c r="G38" s="17"/>
      <c r="H38" s="1"/>
    </row>
    <row r="39" spans="1:8" ht="12.75">
      <c r="A39" s="8" t="s">
        <v>46</v>
      </c>
      <c r="B39" s="9" t="s">
        <v>111</v>
      </c>
      <c r="C39" s="82" t="s">
        <v>26</v>
      </c>
      <c r="D39" s="82" t="s">
        <v>0</v>
      </c>
      <c r="E39" s="34"/>
      <c r="F39" s="35">
        <f aca="true" t="shared" si="2" ref="F39:F44">C39*E39</f>
        <v>0</v>
      </c>
      <c r="G39" s="17"/>
      <c r="H39" s="1"/>
    </row>
    <row r="40" spans="1:8" ht="25.5">
      <c r="A40" s="8" t="s">
        <v>47</v>
      </c>
      <c r="B40" s="5" t="s">
        <v>112</v>
      </c>
      <c r="C40" s="82" t="s">
        <v>50</v>
      </c>
      <c r="D40" s="82" t="s">
        <v>0</v>
      </c>
      <c r="E40" s="34"/>
      <c r="F40" s="35">
        <f t="shared" si="2"/>
        <v>0</v>
      </c>
      <c r="G40" s="17"/>
      <c r="H40" s="1"/>
    </row>
    <row r="41" spans="1:8" ht="25.5">
      <c r="A41" s="8" t="s">
        <v>48</v>
      </c>
      <c r="B41" s="5" t="s">
        <v>113</v>
      </c>
      <c r="C41" s="82" t="s">
        <v>52</v>
      </c>
      <c r="D41" s="82" t="s">
        <v>1</v>
      </c>
      <c r="E41" s="34"/>
      <c r="F41" s="35">
        <f t="shared" si="2"/>
        <v>0</v>
      </c>
      <c r="G41" s="17"/>
      <c r="H41" s="1"/>
    </row>
    <row r="42" spans="1:8" ht="12.75">
      <c r="A42" s="8" t="s">
        <v>49</v>
      </c>
      <c r="B42" s="5" t="s">
        <v>115</v>
      </c>
      <c r="C42" s="82" t="s">
        <v>26</v>
      </c>
      <c r="D42" s="82" t="s">
        <v>6</v>
      </c>
      <c r="E42" s="34"/>
      <c r="F42" s="35">
        <f t="shared" si="2"/>
        <v>0</v>
      </c>
      <c r="G42" s="17"/>
      <c r="H42" s="1"/>
    </row>
    <row r="43" spans="1:8" ht="38.25">
      <c r="A43" s="8" t="s">
        <v>51</v>
      </c>
      <c r="B43" s="5" t="s">
        <v>54</v>
      </c>
      <c r="C43" s="8" t="s">
        <v>5</v>
      </c>
      <c r="D43" s="8" t="s">
        <v>62</v>
      </c>
      <c r="E43" s="34"/>
      <c r="F43" s="35">
        <f t="shared" si="2"/>
        <v>0</v>
      </c>
      <c r="G43" s="17"/>
      <c r="H43" s="1"/>
    </row>
    <row r="44" spans="1:8" ht="12.75">
      <c r="A44" s="46" t="s">
        <v>116</v>
      </c>
      <c r="B44" s="3" t="s">
        <v>117</v>
      </c>
      <c r="C44" s="14">
        <v>1</v>
      </c>
      <c r="D44" s="14" t="s">
        <v>6</v>
      </c>
      <c r="E44" s="34"/>
      <c r="F44" s="35">
        <f t="shared" si="2"/>
        <v>0</v>
      </c>
      <c r="G44" s="17"/>
      <c r="H44" s="1"/>
    </row>
    <row r="45" spans="1:8" ht="12.75">
      <c r="A45" s="40"/>
      <c r="B45" s="48"/>
      <c r="C45" s="28"/>
      <c r="D45" s="28"/>
      <c r="E45" s="63"/>
      <c r="F45" s="1"/>
      <c r="G45" s="17"/>
      <c r="H45" s="1"/>
    </row>
    <row r="46" spans="1:8" ht="12.75">
      <c r="A46" s="49" t="s">
        <v>52</v>
      </c>
      <c r="B46" s="39" t="s">
        <v>55</v>
      </c>
      <c r="C46" s="27"/>
      <c r="D46" s="27"/>
      <c r="E46" s="64"/>
      <c r="F46" s="1"/>
      <c r="G46" s="17"/>
      <c r="H46" s="1"/>
    </row>
    <row r="47" spans="1:8" ht="25.5">
      <c r="A47" s="8" t="s">
        <v>56</v>
      </c>
      <c r="B47" s="5" t="s">
        <v>118</v>
      </c>
      <c r="C47" s="82" t="s">
        <v>119</v>
      </c>
      <c r="D47" s="82" t="s">
        <v>0</v>
      </c>
      <c r="E47" s="34"/>
      <c r="F47" s="35">
        <f>C47*E47</f>
        <v>0</v>
      </c>
      <c r="G47" s="17"/>
      <c r="H47" s="1"/>
    </row>
    <row r="48" spans="1:8" ht="12.75">
      <c r="A48" s="8" t="s">
        <v>57</v>
      </c>
      <c r="B48" s="9" t="s">
        <v>58</v>
      </c>
      <c r="C48" s="82" t="s">
        <v>26</v>
      </c>
      <c r="D48" s="82" t="s">
        <v>6</v>
      </c>
      <c r="E48" s="34"/>
      <c r="F48" s="35">
        <f>C48*E48</f>
        <v>0</v>
      </c>
      <c r="G48" s="17"/>
      <c r="H48" s="1"/>
    </row>
    <row r="49" spans="1:8" ht="12.75">
      <c r="A49" s="8" t="s">
        <v>59</v>
      </c>
      <c r="B49" s="5" t="s">
        <v>120</v>
      </c>
      <c r="C49" s="83">
        <v>2</v>
      </c>
      <c r="D49" s="83" t="s">
        <v>4</v>
      </c>
      <c r="E49" s="34"/>
      <c r="F49" s="35">
        <f>C49*E49</f>
        <v>0</v>
      </c>
      <c r="G49" s="17"/>
      <c r="H49" s="1"/>
    </row>
    <row r="50" spans="1:8" ht="12.75">
      <c r="A50" s="1"/>
      <c r="B50" s="18"/>
      <c r="C50" s="29"/>
      <c r="D50" s="29"/>
      <c r="E50" s="29"/>
      <c r="F50" s="1"/>
      <c r="G50" s="17"/>
      <c r="H50" s="1"/>
    </row>
    <row r="51" spans="1:8" ht="12.75">
      <c r="A51" s="50">
        <v>5</v>
      </c>
      <c r="B51" s="39" t="s">
        <v>60</v>
      </c>
      <c r="C51" s="64"/>
      <c r="D51" s="64"/>
      <c r="E51" s="64"/>
      <c r="F51" s="1"/>
      <c r="G51" s="17"/>
      <c r="H51" s="1"/>
    </row>
    <row r="52" spans="1:8" ht="12.75">
      <c r="A52" s="53">
        <v>43470</v>
      </c>
      <c r="B52" s="10" t="s">
        <v>68</v>
      </c>
      <c r="C52" s="32">
        <v>2</v>
      </c>
      <c r="D52" s="32" t="s">
        <v>1</v>
      </c>
      <c r="E52" s="34"/>
      <c r="F52" s="35">
        <f aca="true" t="shared" si="3" ref="F52:F58">C52*E52</f>
        <v>0</v>
      </c>
      <c r="G52" s="17"/>
      <c r="H52" s="1"/>
    </row>
    <row r="53" spans="1:8" ht="25.5">
      <c r="A53" s="52">
        <v>43501</v>
      </c>
      <c r="B53" s="88" t="s">
        <v>61</v>
      </c>
      <c r="C53" s="32">
        <v>1</v>
      </c>
      <c r="D53" s="32" t="s">
        <v>6</v>
      </c>
      <c r="E53" s="34"/>
      <c r="F53" s="35">
        <f t="shared" si="3"/>
        <v>0</v>
      </c>
      <c r="G53" s="17"/>
      <c r="H53" s="1"/>
    </row>
    <row r="54" spans="1:8" ht="12.75">
      <c r="A54" s="51">
        <v>43529</v>
      </c>
      <c r="B54" s="10" t="s">
        <v>121</v>
      </c>
      <c r="C54" s="14">
        <v>100</v>
      </c>
      <c r="D54" s="14" t="s">
        <v>0</v>
      </c>
      <c r="E54" s="34"/>
      <c r="F54" s="35">
        <f t="shared" si="3"/>
        <v>0</v>
      </c>
      <c r="G54" s="17"/>
      <c r="H54" s="1"/>
    </row>
    <row r="55" spans="1:8" ht="12.75">
      <c r="A55" s="52">
        <v>43560</v>
      </c>
      <c r="B55" s="10" t="s">
        <v>122</v>
      </c>
      <c r="C55" s="14">
        <v>1</v>
      </c>
      <c r="D55" s="14" t="s">
        <v>62</v>
      </c>
      <c r="E55" s="34"/>
      <c r="F55" s="35">
        <f t="shared" si="3"/>
        <v>0</v>
      </c>
      <c r="G55" s="17"/>
      <c r="H55" s="1"/>
    </row>
    <row r="56" spans="1:8" ht="12.75">
      <c r="A56" s="53">
        <v>43590</v>
      </c>
      <c r="B56" s="10" t="s">
        <v>123</v>
      </c>
      <c r="C56" s="14">
        <v>1</v>
      </c>
      <c r="D56" s="14" t="s">
        <v>6</v>
      </c>
      <c r="E56" s="34"/>
      <c r="F56" s="35">
        <f t="shared" si="3"/>
        <v>0</v>
      </c>
      <c r="G56" s="17"/>
      <c r="H56" s="1"/>
    </row>
    <row r="57" spans="1:8" ht="12.75">
      <c r="A57" s="52">
        <v>43621</v>
      </c>
      <c r="B57" s="10" t="s">
        <v>124</v>
      </c>
      <c r="C57" s="15">
        <v>2</v>
      </c>
      <c r="D57" s="15" t="s">
        <v>1</v>
      </c>
      <c r="E57" s="34"/>
      <c r="F57" s="35">
        <f t="shared" si="3"/>
        <v>0</v>
      </c>
      <c r="G57" s="17"/>
      <c r="H57" s="1"/>
    </row>
    <row r="58" spans="1:8" ht="12.75">
      <c r="A58" s="52">
        <v>43651</v>
      </c>
      <c r="B58" s="10" t="s">
        <v>125</v>
      </c>
      <c r="C58" s="15">
        <v>1</v>
      </c>
      <c r="D58" s="15" t="s">
        <v>6</v>
      </c>
      <c r="E58" s="34"/>
      <c r="F58" s="35">
        <f t="shared" si="3"/>
        <v>0</v>
      </c>
      <c r="G58" s="17"/>
      <c r="H58" s="1"/>
    </row>
    <row r="59" spans="1:8" ht="12.75">
      <c r="A59" s="1"/>
      <c r="B59" s="18"/>
      <c r="C59" s="41"/>
      <c r="D59" s="41"/>
      <c r="E59" s="29"/>
      <c r="F59" s="1"/>
      <c r="G59" s="17"/>
      <c r="H59" s="1"/>
    </row>
    <row r="60" spans="1:8" ht="12.75">
      <c r="A60" s="49" t="s">
        <v>50</v>
      </c>
      <c r="B60" s="39" t="s">
        <v>63</v>
      </c>
      <c r="C60" s="27"/>
      <c r="D60" s="27"/>
      <c r="E60" s="64"/>
      <c r="F60" s="1"/>
      <c r="G60" s="17"/>
      <c r="H60" s="1"/>
    </row>
    <row r="61" spans="1:8" ht="27" customHeight="1">
      <c r="A61" s="53">
        <v>43471</v>
      </c>
      <c r="B61" s="88" t="s">
        <v>126</v>
      </c>
      <c r="C61" s="14">
        <v>4</v>
      </c>
      <c r="D61" s="14" t="s">
        <v>1</v>
      </c>
      <c r="E61" s="34"/>
      <c r="F61" s="35">
        <f aca="true" t="shared" si="4" ref="F61:F66">C61*E61</f>
        <v>0</v>
      </c>
      <c r="G61" s="17"/>
      <c r="H61" s="1"/>
    </row>
    <row r="62" spans="1:8" ht="27" customHeight="1">
      <c r="A62" s="53">
        <v>43502</v>
      </c>
      <c r="B62" s="88" t="s">
        <v>129</v>
      </c>
      <c r="C62" s="14">
        <v>2</v>
      </c>
      <c r="D62" s="14" t="s">
        <v>1</v>
      </c>
      <c r="E62" s="34"/>
      <c r="F62" s="35">
        <f t="shared" si="4"/>
        <v>0</v>
      </c>
      <c r="G62" s="17"/>
      <c r="H62" s="1"/>
    </row>
    <row r="63" spans="1:8" ht="25.5">
      <c r="A63" s="52">
        <v>43530</v>
      </c>
      <c r="B63" s="88" t="s">
        <v>127</v>
      </c>
      <c r="C63" s="14">
        <v>6</v>
      </c>
      <c r="D63" s="14" t="s">
        <v>0</v>
      </c>
      <c r="E63" s="34"/>
      <c r="F63" s="35">
        <f t="shared" si="4"/>
        <v>0</v>
      </c>
      <c r="G63" s="17"/>
      <c r="H63" s="1"/>
    </row>
    <row r="64" spans="1:8" ht="12.75">
      <c r="A64" s="52">
        <v>43561</v>
      </c>
      <c r="B64" s="10" t="s">
        <v>128</v>
      </c>
      <c r="C64" s="14">
        <v>12</v>
      </c>
      <c r="D64" s="14" t="s">
        <v>0</v>
      </c>
      <c r="E64" s="34"/>
      <c r="F64" s="35">
        <f t="shared" si="4"/>
        <v>0</v>
      </c>
      <c r="G64" s="17"/>
      <c r="H64" s="1"/>
    </row>
    <row r="65" spans="1:8" ht="12.75">
      <c r="A65" s="53">
        <v>43591</v>
      </c>
      <c r="B65" s="10" t="s">
        <v>66</v>
      </c>
      <c r="C65" s="14">
        <v>2</v>
      </c>
      <c r="D65" s="14" t="s">
        <v>3</v>
      </c>
      <c r="E65" s="34"/>
      <c r="F65" s="35">
        <f t="shared" si="4"/>
        <v>0</v>
      </c>
      <c r="G65" s="17"/>
      <c r="H65" s="1"/>
    </row>
    <row r="66" spans="1:8" ht="25.5">
      <c r="A66" s="52">
        <v>43622</v>
      </c>
      <c r="B66" s="88" t="s">
        <v>130</v>
      </c>
      <c r="C66" s="14">
        <v>50</v>
      </c>
      <c r="D66" s="14" t="s">
        <v>3</v>
      </c>
      <c r="E66" s="34"/>
      <c r="F66" s="35">
        <f t="shared" si="4"/>
        <v>0</v>
      </c>
      <c r="G66" s="17"/>
      <c r="H66" s="1"/>
    </row>
    <row r="67" spans="1:8" ht="12.75">
      <c r="A67" s="1"/>
      <c r="B67" s="18"/>
      <c r="C67" s="41"/>
      <c r="D67" s="41"/>
      <c r="E67" s="29"/>
      <c r="F67" s="1"/>
      <c r="G67" s="17"/>
      <c r="H67" s="1"/>
    </row>
    <row r="68" spans="1:8" s="72" customFormat="1" ht="12.75">
      <c r="A68" s="66">
        <v>7</v>
      </c>
      <c r="B68" s="67" t="s">
        <v>72</v>
      </c>
      <c r="C68" s="68"/>
      <c r="D68" s="69"/>
      <c r="E68" s="70"/>
      <c r="F68" s="71"/>
      <c r="G68" s="17"/>
      <c r="H68" s="71"/>
    </row>
    <row r="69" spans="1:8" s="72" customFormat="1" ht="12.75">
      <c r="A69" s="73">
        <v>43472</v>
      </c>
      <c r="B69" s="89" t="s">
        <v>69</v>
      </c>
      <c r="C69" s="74">
        <v>200</v>
      </c>
      <c r="D69" s="74" t="s">
        <v>0</v>
      </c>
      <c r="E69" s="34"/>
      <c r="F69" s="75">
        <f>C69*E69</f>
        <v>0</v>
      </c>
      <c r="G69" s="17"/>
      <c r="H69" s="71"/>
    </row>
    <row r="70" spans="1:8" s="72" customFormat="1" ht="12.75">
      <c r="A70" s="76">
        <v>43503</v>
      </c>
      <c r="B70" s="89" t="s">
        <v>70</v>
      </c>
      <c r="C70" s="74">
        <v>80</v>
      </c>
      <c r="D70" s="74" t="s">
        <v>0</v>
      </c>
      <c r="E70" s="34"/>
      <c r="F70" s="75">
        <f>C70*E70</f>
        <v>0</v>
      </c>
      <c r="G70" s="17"/>
      <c r="H70" s="71"/>
    </row>
    <row r="71" spans="1:8" s="72" customFormat="1" ht="12.75">
      <c r="A71" s="73">
        <v>43531</v>
      </c>
      <c r="B71" s="89" t="s">
        <v>71</v>
      </c>
      <c r="C71" s="74">
        <v>25</v>
      </c>
      <c r="D71" s="74" t="s">
        <v>0</v>
      </c>
      <c r="E71" s="34"/>
      <c r="F71" s="75">
        <f>C71*E71</f>
        <v>0</v>
      </c>
      <c r="G71" s="17"/>
      <c r="H71" s="71"/>
    </row>
    <row r="72" spans="1:8" s="72" customFormat="1" ht="12.75">
      <c r="A72" s="76">
        <v>43562</v>
      </c>
      <c r="B72" s="89" t="s">
        <v>64</v>
      </c>
      <c r="C72" s="74">
        <v>10</v>
      </c>
      <c r="D72" s="74" t="s">
        <v>0</v>
      </c>
      <c r="E72" s="34"/>
      <c r="F72" s="75">
        <f>C72*E72</f>
        <v>0</v>
      </c>
      <c r="G72" s="17"/>
      <c r="H72" s="71"/>
    </row>
    <row r="73" spans="1:8" s="72" customFormat="1" ht="12.75">
      <c r="A73" s="73">
        <v>43592</v>
      </c>
      <c r="B73" s="90" t="s">
        <v>65</v>
      </c>
      <c r="C73" s="74">
        <v>10</v>
      </c>
      <c r="D73" s="74" t="s">
        <v>1</v>
      </c>
      <c r="E73" s="34"/>
      <c r="F73" s="75">
        <f>C73*E73</f>
        <v>0</v>
      </c>
      <c r="G73" s="17"/>
      <c r="H73" s="71"/>
    </row>
    <row r="74" spans="1:8" ht="12.75">
      <c r="A74" s="1"/>
      <c r="B74" s="18"/>
      <c r="C74" s="41"/>
      <c r="D74" s="41"/>
      <c r="E74" s="29"/>
      <c r="F74" s="18"/>
      <c r="G74" s="17"/>
      <c r="H74" s="1"/>
    </row>
    <row r="75" spans="1:8" s="72" customFormat="1" ht="12.75">
      <c r="A75" s="49" t="s">
        <v>53</v>
      </c>
      <c r="B75" s="67" t="s">
        <v>73</v>
      </c>
      <c r="C75" s="68"/>
      <c r="D75" s="69"/>
      <c r="E75" s="70"/>
      <c r="F75" s="77"/>
      <c r="G75" s="17"/>
      <c r="H75" s="71"/>
    </row>
    <row r="76" spans="1:8" s="72" customFormat="1" ht="30.75" customHeight="1">
      <c r="A76" s="78">
        <v>43473</v>
      </c>
      <c r="B76" s="91" t="s">
        <v>81</v>
      </c>
      <c r="C76" s="79">
        <v>1</v>
      </c>
      <c r="D76" s="79" t="s">
        <v>1</v>
      </c>
      <c r="E76" s="34"/>
      <c r="F76" s="75">
        <f aca="true" t="shared" si="5" ref="F76:F81">C76*E76</f>
        <v>0</v>
      </c>
      <c r="G76" s="17"/>
      <c r="H76" s="71"/>
    </row>
    <row r="77" spans="1:8" s="72" customFormat="1" ht="25.5">
      <c r="A77" s="78">
        <v>43504</v>
      </c>
      <c r="B77" s="91" t="s">
        <v>131</v>
      </c>
      <c r="C77" s="81">
        <v>2</v>
      </c>
      <c r="D77" s="81" t="s">
        <v>1</v>
      </c>
      <c r="E77" s="34"/>
      <c r="F77" s="75">
        <f t="shared" si="5"/>
        <v>0</v>
      </c>
      <c r="G77" s="17"/>
      <c r="H77" s="71"/>
    </row>
    <row r="78" spans="1:8" s="72" customFormat="1" ht="12.75">
      <c r="A78" s="78">
        <v>43532</v>
      </c>
      <c r="B78" s="80" t="s">
        <v>74</v>
      </c>
      <c r="C78" s="81">
        <v>1</v>
      </c>
      <c r="D78" s="81" t="s">
        <v>6</v>
      </c>
      <c r="E78" s="34"/>
      <c r="F78" s="75">
        <f t="shared" si="5"/>
        <v>0</v>
      </c>
      <c r="G78" s="17"/>
      <c r="H78" s="71"/>
    </row>
    <row r="79" spans="1:8" s="72" customFormat="1" ht="12.75">
      <c r="A79" s="78">
        <v>43563</v>
      </c>
      <c r="B79" s="80" t="s">
        <v>132</v>
      </c>
      <c r="C79" s="81">
        <v>30</v>
      </c>
      <c r="D79" s="81" t="s">
        <v>0</v>
      </c>
      <c r="E79" s="34"/>
      <c r="F79" s="75">
        <f t="shared" si="5"/>
        <v>0</v>
      </c>
      <c r="G79" s="17"/>
      <c r="H79" s="71"/>
    </row>
    <row r="80" spans="1:8" s="72" customFormat="1" ht="12.75">
      <c r="A80" s="78">
        <v>43593</v>
      </c>
      <c r="B80" s="80" t="s">
        <v>133</v>
      </c>
      <c r="C80" s="81">
        <v>1</v>
      </c>
      <c r="D80" s="81" t="s">
        <v>6</v>
      </c>
      <c r="E80" s="34"/>
      <c r="F80" s="75">
        <f t="shared" si="5"/>
        <v>0</v>
      </c>
      <c r="G80" s="71"/>
      <c r="H80" s="71"/>
    </row>
    <row r="81" spans="1:8" s="72" customFormat="1" ht="12.75">
      <c r="A81" s="78">
        <v>43624</v>
      </c>
      <c r="B81" s="80" t="s">
        <v>82</v>
      </c>
      <c r="C81" s="81">
        <v>1</v>
      </c>
      <c r="D81" s="81" t="s">
        <v>1</v>
      </c>
      <c r="E81" s="34"/>
      <c r="F81" s="75">
        <f t="shared" si="5"/>
        <v>0</v>
      </c>
      <c r="G81" s="71"/>
      <c r="H81" s="71"/>
    </row>
    <row r="82" spans="1:8" ht="12.75">
      <c r="A82" s="41"/>
      <c r="B82" s="1"/>
      <c r="C82" s="41"/>
      <c r="D82" s="41"/>
      <c r="E82" s="29"/>
      <c r="F82" s="1"/>
      <c r="G82" s="1"/>
      <c r="H82" s="1"/>
    </row>
    <row r="83" spans="1:8" ht="12.75">
      <c r="A83" s="56">
        <v>9</v>
      </c>
      <c r="B83" s="26" t="s">
        <v>75</v>
      </c>
      <c r="C83" s="55"/>
      <c r="D83" s="55"/>
      <c r="E83" s="30"/>
      <c r="F83" s="18"/>
      <c r="G83" s="18"/>
      <c r="H83" s="1"/>
    </row>
    <row r="84" spans="1:8" ht="12.75">
      <c r="A84" s="47">
        <v>43474</v>
      </c>
      <c r="B84" s="3" t="s">
        <v>77</v>
      </c>
      <c r="C84" s="14">
        <v>50</v>
      </c>
      <c r="D84" s="14" t="s">
        <v>76</v>
      </c>
      <c r="E84" s="34"/>
      <c r="F84" s="35">
        <f>C84*E84</f>
        <v>0</v>
      </c>
      <c r="G84" s="1"/>
      <c r="H84" s="1"/>
    </row>
    <row r="85" spans="1:8" ht="12.75">
      <c r="A85" s="47">
        <v>43505</v>
      </c>
      <c r="B85" s="3" t="s">
        <v>83</v>
      </c>
      <c r="C85" s="14">
        <v>1</v>
      </c>
      <c r="D85" s="14" t="s">
        <v>1</v>
      </c>
      <c r="E85" s="34"/>
      <c r="F85" s="35">
        <f>C85*E85</f>
        <v>0</v>
      </c>
      <c r="G85" s="1"/>
      <c r="H85" s="1"/>
    </row>
    <row r="86" spans="1:8" ht="12.75">
      <c r="A86" s="54">
        <v>43533</v>
      </c>
      <c r="B86" s="3" t="s">
        <v>84</v>
      </c>
      <c r="C86" s="14">
        <v>1</v>
      </c>
      <c r="D86" s="14" t="s">
        <v>1</v>
      </c>
      <c r="E86" s="34"/>
      <c r="F86" s="35">
        <f>C86*E86</f>
        <v>0</v>
      </c>
      <c r="G86" s="1"/>
      <c r="H86" s="1"/>
    </row>
    <row r="87" ht="13.5" thickBot="1"/>
    <row r="88" spans="1:6" ht="16.5" customHeight="1" thickBot="1">
      <c r="A88" s="36"/>
      <c r="B88" s="37" t="s">
        <v>90</v>
      </c>
      <c r="C88" s="59"/>
      <c r="D88" s="59"/>
      <c r="E88" s="65"/>
      <c r="F88" s="38">
        <f>SUM(F7:F86)</f>
        <v>0</v>
      </c>
    </row>
  </sheetData>
  <sheetProtection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Marková</dc:creator>
  <cp:keywords/>
  <dc:description/>
  <cp:lastModifiedBy>Adamová Jana Ing.</cp:lastModifiedBy>
  <cp:lastPrinted>2019-04-24T11:50:15Z</cp:lastPrinted>
  <dcterms:created xsi:type="dcterms:W3CDTF">2000-11-13T12:17:57Z</dcterms:created>
  <dcterms:modified xsi:type="dcterms:W3CDTF">2019-06-03T10:44:24Z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1175170479</vt:i4>
  </property>
  <property fmtid="{D5CDD505-2E9C-101B-9397-08002B2CF9AE}" pid="3" name="_EmailSubject">
    <vt:lpwstr/>
  </property>
  <property fmtid="{D5CDD505-2E9C-101B-9397-08002B2CF9AE}" pid="4" name="_AuthorEmailDisplayName">
    <vt:lpwstr>Tlášková Veronika</vt:lpwstr>
  </property>
  <property fmtid="{D5CDD505-2E9C-101B-9397-08002B2CF9AE}" pid="5" name="_ReviewingToolsShownOnce">
    <vt:lpwstr/>
  </property>
</Properties>
</file>