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2" sheetId="2" r:id="rId1"/>
    <sheet name="List3" sheetId="3" r:id="rId2"/>
  </sheets>
  <definedNames/>
  <calcPr calcId="125725"/>
</workbook>
</file>

<file path=xl/sharedStrings.xml><?xml version="1.0" encoding="utf-8"?>
<sst xmlns="http://schemas.openxmlformats.org/spreadsheetml/2006/main" count="82" uniqueCount="52">
  <si>
    <t>Kód produktu</t>
  </si>
  <si>
    <t>MJ</t>
  </si>
  <si>
    <t>Minimální objednávané množství MJ</t>
  </si>
  <si>
    <t>Specifikace</t>
  </si>
  <si>
    <t>Barva</t>
  </si>
  <si>
    <t xml:space="preserve">Název </t>
  </si>
  <si>
    <t>Průměr v  mm</t>
  </si>
  <si>
    <t>Délka v mm</t>
  </si>
  <si>
    <t>Port</t>
  </si>
  <si>
    <t>bez portu</t>
  </si>
  <si>
    <t>Množství</t>
  </si>
  <si>
    <t>ks</t>
  </si>
  <si>
    <t>Množství v MJ</t>
  </si>
  <si>
    <t>Sazba DPH v %</t>
  </si>
  <si>
    <t>Cena za MJ bez DPH</t>
  </si>
  <si>
    <t>Název zboží od dodavatele</t>
  </si>
  <si>
    <t>Soupis dodávek</t>
  </si>
  <si>
    <t>Fixační křídla</t>
  </si>
  <si>
    <t>ano</t>
  </si>
  <si>
    <t>Požadované množství vzorků</t>
  </si>
  <si>
    <t>Velikost G</t>
  </si>
  <si>
    <t>růžová</t>
  </si>
  <si>
    <t>modrá</t>
  </si>
  <si>
    <t>žlutá</t>
  </si>
  <si>
    <t>s portem</t>
  </si>
  <si>
    <t>ne</t>
  </si>
  <si>
    <t>DPH v Kč</t>
  </si>
  <si>
    <t>5 bal.</t>
  </si>
  <si>
    <t>-</t>
  </si>
  <si>
    <t>DPH  v Kč</t>
  </si>
  <si>
    <t xml:space="preserve">Kanyla  </t>
  </si>
  <si>
    <t xml:space="preserve">Kanyla </t>
  </si>
  <si>
    <t>fialová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</si>
  <si>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spolehlivá punkce jednou rukou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</si>
  <si>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speciální tvar kanyly a ostří k minimalizaci punkčního traumatu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</si>
  <si>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tenkostěnná, vysoké objemy průtoků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</si>
  <si>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čtyři rtg – kontrastní proužky ve stěně kanyly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</si>
  <si>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uzávěr se závitem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</si>
  <si>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barevné rozlišení velikostí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</si>
  <si>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úsporné balení bez PVC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</si>
  <si>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materiál katetru – polyuretan (PUR)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</si>
  <si>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tlaková odolnost katetru do 21 bar</t>
    </r>
  </si>
  <si>
    <t>Pozn: Zadavatel připouští toleranci ±10% u rozměru délky.</t>
  </si>
  <si>
    <t xml:space="preserve">Předmět veřejné zakázky musí splňovat z pohledu kvality všechny příslušné předepsané normy a musí být v souladu s platnou legislativou pro tuto oblast, zejména se zákonem č 268/2014 Sb., o zdravotnických prostředcích a o změně některých zákonů, ve znění pozdějších předpisů, dále v souladu s prováděcími předpisy k tomuto zákonu, zejména s vyhláškou č. 54/2015 Sb., jako i se zákonem č 22/1997 Sb., o technických požadavcích na výrobky a o změně a doplnění některých zákonů, ve znění pozdějších předpisů.
Nabízený spotřební materiál musí být označen značkou shody dle § 13 zákona č. 22/1997 Sb., o technických požadavcích na výrobky   a o změně a doplnění některých zákonů, ve znění pozdějších předpisů a musí být z hlediska právních předpisů způsobilý a vhodný pro použití při poskytování zdravotní péče.
</t>
  </si>
  <si>
    <t>Příloha č.3</t>
  </si>
  <si>
    <t>SPECIFIKACE A SOUPIS DODÁVEK - část 2</t>
  </si>
  <si>
    <t xml:space="preserve"> Technická specifikace - jednorázové periferní intravenózní kanyly bez safety</t>
  </si>
  <si>
    <t>Spotřeba za 24 měsíců</t>
  </si>
  <si>
    <t>Celkem za 24 měsíců vč. DPH</t>
  </si>
  <si>
    <t>Cena vč. DPH za 24 měsíců</t>
  </si>
  <si>
    <t>Celkem za 24 měsíců bez DPH</t>
  </si>
  <si>
    <t>Cena za 24 měsíců bez DPH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</si>
</sst>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Symbol"/>
      <family val="1"/>
    </font>
    <font>
      <sz val="7"/>
      <color rgb="FF000000"/>
      <name val="Times New Roman"/>
      <family val="1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right"/>
    </xf>
    <xf numFmtId="0" fontId="0" fillId="0" borderId="7" xfId="0" applyBorder="1"/>
    <xf numFmtId="164" fontId="0" fillId="0" borderId="7" xfId="0" applyNumberFormat="1" applyBorder="1"/>
    <xf numFmtId="9" fontId="0" fillId="0" borderId="7" xfId="0" applyNumberFormat="1" applyBorder="1" applyAlignment="1">
      <alignment horizontal="center"/>
    </xf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3" fontId="0" fillId="0" borderId="2" xfId="0" applyNumberFormat="1" applyBorder="1" applyAlignment="1">
      <alignment horizontal="right"/>
    </xf>
    <xf numFmtId="164" fontId="0" fillId="0" borderId="2" xfId="0" applyNumberFormat="1" applyBorder="1"/>
    <xf numFmtId="164" fontId="0" fillId="0" borderId="12" xfId="0" applyNumberFormat="1" applyBorder="1"/>
    <xf numFmtId="0" fontId="4" fillId="0" borderId="0" xfId="0" applyFont="1" applyAlignment="1">
      <alignment horizontal="right"/>
    </xf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49" fontId="8" fillId="0" borderId="0" xfId="0" applyNumberFormat="1" applyFont="1" applyAlignment="1">
      <alignment horizontal="left" vertical="center" indent="4"/>
    </xf>
    <xf numFmtId="49" fontId="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9" fillId="0" borderId="0" xfId="0" applyNumberFormat="1" applyFont="1" applyBorder="1" applyAlignment="1">
      <alignment horizontal="left" wrapText="1" indent="4"/>
    </xf>
    <xf numFmtId="49" fontId="9" fillId="0" borderId="0" xfId="0" applyNumberFormat="1" applyFont="1" applyBorder="1" applyAlignment="1">
      <alignment horizontal="left" vertical="center" wrapText="1" indent="4"/>
    </xf>
    <xf numFmtId="49" fontId="10" fillId="0" borderId="0" xfId="0" applyNumberFormat="1" applyFont="1" applyFill="1" applyBorder="1" applyAlignment="1">
      <alignment horizontal="left" vertical="center" wrapText="1" indent="4"/>
    </xf>
    <xf numFmtId="49" fontId="11" fillId="0" borderId="0" xfId="0" applyNumberFormat="1" applyFont="1" applyAlignment="1">
      <alignment horizontal="left" vertical="center" indent="4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64" fontId="6" fillId="0" borderId="13" xfId="0" applyNumberFormat="1" applyFont="1" applyBorder="1" applyAlignment="1">
      <alignment horizontal="right"/>
    </xf>
    <xf numFmtId="44" fontId="6" fillId="0" borderId="22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44" fontId="6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showGridLines="0" tabSelected="1" workbookViewId="0" topLeftCell="A1">
      <selection activeCell="R10" sqref="R10"/>
    </sheetView>
  </sheetViews>
  <sheetFormatPr defaultColWidth="9.140625" defaultRowHeight="15"/>
  <cols>
    <col min="1" max="1" width="9.57421875" style="0" customWidth="1"/>
    <col min="2" max="2" width="11.00390625" style="2" customWidth="1"/>
    <col min="3" max="5" width="9.28125" style="2" bestFit="1" customWidth="1"/>
    <col min="6" max="6" width="9.140625" style="1" customWidth="1"/>
    <col min="7" max="7" width="9.140625" style="2" customWidth="1"/>
    <col min="8" max="8" width="11.8515625" style="2" bestFit="1" customWidth="1"/>
    <col min="9" max="9" width="13.421875" style="2" customWidth="1"/>
    <col min="10" max="10" width="7.421875" style="2" customWidth="1"/>
    <col min="11" max="11" width="10.7109375" style="0" customWidth="1"/>
    <col min="12" max="12" width="11.57421875" style="2" customWidth="1"/>
    <col min="13" max="13" width="6.421875" style="2" customWidth="1"/>
    <col min="14" max="14" width="9.140625" style="2" customWidth="1"/>
    <col min="15" max="15" width="13.00390625" style="2" customWidth="1"/>
    <col min="16" max="16" width="10.57421875" style="0" customWidth="1"/>
    <col min="17" max="17" width="11.140625" style="1" customWidth="1"/>
    <col min="18" max="18" width="9.28125" style="0" bestFit="1" customWidth="1"/>
    <col min="19" max="19" width="7.140625" style="1" customWidth="1"/>
    <col min="20" max="20" width="16.57421875" style="0" bestFit="1" customWidth="1"/>
  </cols>
  <sheetData>
    <row r="1" spans="2:20" s="1" customFormat="1" ht="15.75">
      <c r="B1" s="2"/>
      <c r="C1" s="2"/>
      <c r="D1" s="2"/>
      <c r="E1" s="2"/>
      <c r="G1" s="2"/>
      <c r="H1" s="2"/>
      <c r="I1" s="2"/>
      <c r="J1" s="2"/>
      <c r="L1" s="2"/>
      <c r="M1" s="2"/>
      <c r="N1" s="2"/>
      <c r="O1" s="2"/>
      <c r="T1" s="31" t="s">
        <v>44</v>
      </c>
    </row>
    <row r="2" spans="1:20" s="1" customFormat="1" ht="24" customHeight="1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15" s="1" customFormat="1" ht="15.75" thickBot="1">
      <c r="B3" s="2"/>
      <c r="C3" s="2"/>
      <c r="D3" s="2"/>
      <c r="E3" s="2"/>
      <c r="G3" s="2"/>
      <c r="H3" s="2"/>
      <c r="I3" s="2"/>
      <c r="J3" s="2"/>
      <c r="L3" s="2"/>
      <c r="M3" s="2"/>
      <c r="N3" s="2"/>
      <c r="O3" s="2"/>
    </row>
    <row r="4" spans="2:20" s="10" customFormat="1" ht="27" customHeight="1" thickBot="1">
      <c r="B4" s="61" t="s">
        <v>3</v>
      </c>
      <c r="C4" s="62"/>
      <c r="D4" s="62"/>
      <c r="E4" s="62"/>
      <c r="F4" s="62"/>
      <c r="G4" s="62"/>
      <c r="H4" s="62"/>
      <c r="I4" s="62" t="s">
        <v>47</v>
      </c>
      <c r="J4" s="62"/>
      <c r="K4" s="62" t="s">
        <v>16</v>
      </c>
      <c r="L4" s="62"/>
      <c r="M4" s="62"/>
      <c r="N4" s="62"/>
      <c r="O4" s="62"/>
      <c r="P4" s="62"/>
      <c r="Q4" s="62"/>
      <c r="R4" s="62"/>
      <c r="S4" s="63"/>
      <c r="T4" s="64"/>
    </row>
    <row r="5" spans="1:20" s="11" customFormat="1" ht="60.75" thickBot="1">
      <c r="A5" s="14" t="s">
        <v>5</v>
      </c>
      <c r="B5" s="15" t="s">
        <v>8</v>
      </c>
      <c r="C5" s="16" t="s">
        <v>20</v>
      </c>
      <c r="D5" s="16" t="s">
        <v>6</v>
      </c>
      <c r="E5" s="16" t="s">
        <v>7</v>
      </c>
      <c r="F5" s="16" t="s">
        <v>17</v>
      </c>
      <c r="G5" s="16" t="s">
        <v>4</v>
      </c>
      <c r="H5" s="16" t="s">
        <v>19</v>
      </c>
      <c r="I5" s="15" t="s">
        <v>10</v>
      </c>
      <c r="J5" s="15" t="s">
        <v>1</v>
      </c>
      <c r="K5" s="16" t="s">
        <v>15</v>
      </c>
      <c r="L5" s="15" t="s">
        <v>0</v>
      </c>
      <c r="M5" s="15" t="s">
        <v>1</v>
      </c>
      <c r="N5" s="16" t="s">
        <v>12</v>
      </c>
      <c r="O5" s="16" t="s">
        <v>2</v>
      </c>
      <c r="P5" s="16" t="s">
        <v>14</v>
      </c>
      <c r="Q5" s="16" t="s">
        <v>51</v>
      </c>
      <c r="R5" s="16" t="s">
        <v>13</v>
      </c>
      <c r="S5" s="34" t="s">
        <v>29</v>
      </c>
      <c r="T5" s="17" t="s">
        <v>49</v>
      </c>
    </row>
    <row r="6" spans="1:20" ht="15">
      <c r="A6" s="18" t="s">
        <v>30</v>
      </c>
      <c r="B6" s="19" t="s">
        <v>9</v>
      </c>
      <c r="C6" s="19">
        <v>20</v>
      </c>
      <c r="D6" s="19">
        <v>1.1</v>
      </c>
      <c r="E6" s="19">
        <v>32</v>
      </c>
      <c r="F6" s="19" t="s">
        <v>18</v>
      </c>
      <c r="G6" s="19" t="s">
        <v>21</v>
      </c>
      <c r="H6" s="19" t="s">
        <v>28</v>
      </c>
      <c r="I6" s="20">
        <v>7867</v>
      </c>
      <c r="J6" s="19" t="s">
        <v>11</v>
      </c>
      <c r="K6" s="21"/>
      <c r="L6" s="19"/>
      <c r="M6" s="19"/>
      <c r="N6" s="19"/>
      <c r="O6" s="19"/>
      <c r="P6" s="22"/>
      <c r="Q6" s="13">
        <f aca="true" t="shared" si="0" ref="Q6:Q12">P6*I6</f>
        <v>0</v>
      </c>
      <c r="R6" s="23"/>
      <c r="S6" s="35">
        <f aca="true" t="shared" si="1" ref="S6:S7">Q6*R6</f>
        <v>0</v>
      </c>
      <c r="T6" s="24">
        <f>(P6*I6)+(P6*R6)*I6</f>
        <v>0</v>
      </c>
    </row>
    <row r="7" spans="1:20" ht="15">
      <c r="A7" s="25" t="s">
        <v>31</v>
      </c>
      <c r="B7" s="3" t="s">
        <v>9</v>
      </c>
      <c r="C7" s="3">
        <v>22</v>
      </c>
      <c r="D7" s="3">
        <v>0.9</v>
      </c>
      <c r="E7" s="3">
        <v>25</v>
      </c>
      <c r="F7" s="3" t="s">
        <v>18</v>
      </c>
      <c r="G7" s="3" t="s">
        <v>22</v>
      </c>
      <c r="H7" s="3" t="s">
        <v>27</v>
      </c>
      <c r="I7" s="12">
        <v>16400</v>
      </c>
      <c r="J7" s="3" t="s">
        <v>11</v>
      </c>
      <c r="K7" s="4"/>
      <c r="L7" s="3"/>
      <c r="M7" s="3"/>
      <c r="N7" s="3"/>
      <c r="O7" s="3"/>
      <c r="P7" s="13"/>
      <c r="Q7" s="13">
        <f t="shared" si="0"/>
        <v>0</v>
      </c>
      <c r="R7" s="8"/>
      <c r="S7" s="36">
        <f t="shared" si="1"/>
        <v>0</v>
      </c>
      <c r="T7" s="26">
        <f>(P7*I7)+(P7*R7)*I7</f>
        <v>0</v>
      </c>
    </row>
    <row r="8" spans="1:20" ht="15">
      <c r="A8" s="25" t="s">
        <v>31</v>
      </c>
      <c r="B8" s="3" t="s">
        <v>9</v>
      </c>
      <c r="C8" s="3">
        <v>24</v>
      </c>
      <c r="D8" s="3">
        <v>0.7</v>
      </c>
      <c r="E8" s="3">
        <v>19</v>
      </c>
      <c r="F8" s="3" t="s">
        <v>18</v>
      </c>
      <c r="G8" s="3" t="s">
        <v>23</v>
      </c>
      <c r="H8" s="3" t="s">
        <v>28</v>
      </c>
      <c r="I8" s="12">
        <v>1867</v>
      </c>
      <c r="J8" s="3" t="s">
        <v>11</v>
      </c>
      <c r="K8" s="4"/>
      <c r="L8" s="3"/>
      <c r="M8" s="3"/>
      <c r="N8" s="3"/>
      <c r="O8" s="3"/>
      <c r="P8" s="13"/>
      <c r="Q8" s="13">
        <f t="shared" si="0"/>
        <v>0</v>
      </c>
      <c r="R8" s="8"/>
      <c r="S8" s="36">
        <f>Q8*R8</f>
        <v>0</v>
      </c>
      <c r="T8" s="26">
        <f>SUM(S8+Q8)</f>
        <v>0</v>
      </c>
    </row>
    <row r="9" spans="1:20" ht="15">
      <c r="A9" s="25" t="s">
        <v>31</v>
      </c>
      <c r="B9" s="3" t="s">
        <v>9</v>
      </c>
      <c r="C9" s="3">
        <v>26</v>
      </c>
      <c r="D9" s="3">
        <v>0.6</v>
      </c>
      <c r="E9" s="3">
        <v>19</v>
      </c>
      <c r="F9" s="3" t="s">
        <v>18</v>
      </c>
      <c r="G9" s="3" t="s">
        <v>32</v>
      </c>
      <c r="H9" s="3" t="s">
        <v>28</v>
      </c>
      <c r="I9" s="12">
        <v>1467</v>
      </c>
      <c r="J9" s="3" t="s">
        <v>11</v>
      </c>
      <c r="K9" s="4"/>
      <c r="L9" s="3"/>
      <c r="M9" s="3"/>
      <c r="N9" s="3"/>
      <c r="O9" s="3"/>
      <c r="P9" s="13"/>
      <c r="Q9" s="13">
        <f t="shared" si="0"/>
        <v>0</v>
      </c>
      <c r="R9" s="8"/>
      <c r="S9" s="36">
        <f aca="true" t="shared" si="2" ref="S9:S12">Q9*R9</f>
        <v>0</v>
      </c>
      <c r="T9" s="26">
        <f aca="true" t="shared" si="3" ref="T9:T12">(P9*I9)+(P9*R9)*I9</f>
        <v>0</v>
      </c>
    </row>
    <row r="10" spans="1:20" ht="15">
      <c r="A10" s="25" t="s">
        <v>31</v>
      </c>
      <c r="B10" s="3" t="s">
        <v>24</v>
      </c>
      <c r="C10" s="3">
        <v>20</v>
      </c>
      <c r="D10" s="3">
        <v>1.1</v>
      </c>
      <c r="E10" s="3">
        <v>32</v>
      </c>
      <c r="F10" s="3" t="s">
        <v>18</v>
      </c>
      <c r="G10" s="3" t="s">
        <v>21</v>
      </c>
      <c r="H10" s="3" t="s">
        <v>28</v>
      </c>
      <c r="I10" s="12">
        <v>5734</v>
      </c>
      <c r="J10" s="3" t="s">
        <v>11</v>
      </c>
      <c r="K10" s="4"/>
      <c r="L10" s="3"/>
      <c r="M10" s="3"/>
      <c r="N10" s="3"/>
      <c r="O10" s="3"/>
      <c r="P10" s="13"/>
      <c r="Q10" s="13">
        <f t="shared" si="0"/>
        <v>0</v>
      </c>
      <c r="R10" s="8"/>
      <c r="S10" s="36">
        <f t="shared" si="2"/>
        <v>0</v>
      </c>
      <c r="T10" s="26">
        <f t="shared" si="3"/>
        <v>0</v>
      </c>
    </row>
    <row r="11" spans="1:20" ht="15">
      <c r="A11" s="25" t="s">
        <v>31</v>
      </c>
      <c r="B11" s="3" t="s">
        <v>24</v>
      </c>
      <c r="C11" s="3">
        <v>22</v>
      </c>
      <c r="D11" s="3">
        <v>0.9</v>
      </c>
      <c r="E11" s="3">
        <v>25</v>
      </c>
      <c r="F11" s="3" t="s">
        <v>18</v>
      </c>
      <c r="G11" s="3" t="s">
        <v>22</v>
      </c>
      <c r="H11" s="3" t="s">
        <v>27</v>
      </c>
      <c r="I11" s="12">
        <v>26400</v>
      </c>
      <c r="J11" s="3" t="s">
        <v>11</v>
      </c>
      <c r="K11" s="4"/>
      <c r="L11" s="3"/>
      <c r="M11" s="3"/>
      <c r="N11" s="3"/>
      <c r="O11" s="3"/>
      <c r="P11" s="13"/>
      <c r="Q11" s="13">
        <f t="shared" si="0"/>
        <v>0</v>
      </c>
      <c r="R11" s="8"/>
      <c r="S11" s="36">
        <f t="shared" si="2"/>
        <v>0</v>
      </c>
      <c r="T11" s="26">
        <f t="shared" si="3"/>
        <v>0</v>
      </c>
    </row>
    <row r="12" spans="1:20" ht="15.75" thickBot="1">
      <c r="A12" s="27" t="s">
        <v>31</v>
      </c>
      <c r="B12" s="7" t="s">
        <v>9</v>
      </c>
      <c r="C12" s="7">
        <v>24</v>
      </c>
      <c r="D12" s="7">
        <v>0.7</v>
      </c>
      <c r="E12" s="7">
        <v>19</v>
      </c>
      <c r="F12" s="7" t="s">
        <v>25</v>
      </c>
      <c r="G12" s="7" t="s">
        <v>23</v>
      </c>
      <c r="H12" s="7" t="s">
        <v>28</v>
      </c>
      <c r="I12" s="28">
        <v>2534</v>
      </c>
      <c r="J12" s="7" t="s">
        <v>11</v>
      </c>
      <c r="K12" s="6"/>
      <c r="L12" s="7"/>
      <c r="M12" s="7"/>
      <c r="N12" s="7"/>
      <c r="O12" s="7"/>
      <c r="P12" s="29"/>
      <c r="Q12" s="29">
        <f t="shared" si="0"/>
        <v>0</v>
      </c>
      <c r="R12" s="9"/>
      <c r="S12" s="37">
        <f t="shared" si="2"/>
        <v>0</v>
      </c>
      <c r="T12" s="30">
        <f t="shared" si="3"/>
        <v>0</v>
      </c>
    </row>
    <row r="13" ht="15.75" thickBot="1"/>
    <row r="14" spans="12:20" ht="18.75">
      <c r="L14" s="49" t="s">
        <v>50</v>
      </c>
      <c r="M14" s="50"/>
      <c r="N14" s="50"/>
      <c r="O14" s="50"/>
      <c r="P14" s="32"/>
      <c r="Q14" s="32"/>
      <c r="R14" s="55">
        <f>SUM(Q6:Q12)</f>
        <v>0</v>
      </c>
      <c r="S14" s="55"/>
      <c r="T14" s="56"/>
    </row>
    <row r="15" spans="12:20" ht="18.75">
      <c r="L15" s="51" t="s">
        <v>26</v>
      </c>
      <c r="M15" s="52"/>
      <c r="N15" s="52"/>
      <c r="O15" s="52"/>
      <c r="P15" s="5"/>
      <c r="Q15" s="5"/>
      <c r="R15" s="57">
        <f>SUM(S6:S12)</f>
        <v>0</v>
      </c>
      <c r="S15" s="57"/>
      <c r="T15" s="58"/>
    </row>
    <row r="16" spans="12:20" ht="19.5" thickBot="1">
      <c r="L16" s="53" t="s">
        <v>48</v>
      </c>
      <c r="M16" s="54"/>
      <c r="N16" s="54"/>
      <c r="O16" s="54"/>
      <c r="P16" s="33"/>
      <c r="Q16" s="33"/>
      <c r="R16" s="59">
        <f>SUM(T6:T12)</f>
        <v>0</v>
      </c>
      <c r="S16" s="59"/>
      <c r="T16" s="60"/>
    </row>
    <row r="20" spans="1:14" ht="15.75">
      <c r="A20" s="38" t="s">
        <v>46</v>
      </c>
      <c r="B20" s="39"/>
      <c r="C20" s="39"/>
      <c r="D20" s="39"/>
      <c r="E20" s="40"/>
      <c r="F20" s="39"/>
      <c r="G20" s="39"/>
      <c r="H20" s="39"/>
      <c r="I20" s="39"/>
      <c r="J20" s="39"/>
      <c r="K20" s="39"/>
      <c r="L20" s="39"/>
      <c r="M20" s="41"/>
      <c r="N20" s="41"/>
    </row>
    <row r="21" spans="1:14" ht="15.75">
      <c r="A21" s="38"/>
      <c r="B21" s="42"/>
      <c r="C21" s="42"/>
      <c r="D21" s="43"/>
      <c r="E21" s="44"/>
      <c r="F21" s="43"/>
      <c r="G21" s="43"/>
      <c r="H21" s="43"/>
      <c r="I21" s="43"/>
      <c r="J21" s="43"/>
      <c r="K21" s="39"/>
      <c r="L21" s="39"/>
      <c r="M21" s="41"/>
      <c r="N21" s="41"/>
    </row>
    <row r="22" spans="1:14" ht="15.75">
      <c r="A22" s="45" t="s">
        <v>33</v>
      </c>
      <c r="B22" s="43"/>
      <c r="C22" s="43"/>
      <c r="D22" s="43"/>
      <c r="E22" s="44"/>
      <c r="F22" s="43"/>
      <c r="G22" s="43"/>
      <c r="H22" s="43"/>
      <c r="I22" s="43"/>
      <c r="J22" s="43"/>
      <c r="K22" s="39"/>
      <c r="L22" s="39"/>
      <c r="M22" s="41"/>
      <c r="N22" s="41"/>
    </row>
    <row r="23" spans="1:14" ht="15.75">
      <c r="A23" s="45" t="s">
        <v>34</v>
      </c>
      <c r="B23" s="43"/>
      <c r="C23" s="43"/>
      <c r="D23" s="43"/>
      <c r="E23" s="44"/>
      <c r="F23" s="43"/>
      <c r="G23" s="43"/>
      <c r="H23" s="43"/>
      <c r="I23" s="43"/>
      <c r="J23" s="43"/>
      <c r="K23" s="39"/>
      <c r="L23" s="39"/>
      <c r="M23" s="41"/>
      <c r="N23" s="41"/>
    </row>
    <row r="24" spans="1:14" ht="15.75">
      <c r="A24" s="45" t="s">
        <v>35</v>
      </c>
      <c r="B24" s="43"/>
      <c r="C24" s="43"/>
      <c r="D24" s="43"/>
      <c r="E24" s="44"/>
      <c r="F24" s="43"/>
      <c r="G24" s="43"/>
      <c r="H24" s="43"/>
      <c r="I24" s="43"/>
      <c r="J24" s="43"/>
      <c r="K24" s="39"/>
      <c r="L24" s="39"/>
      <c r="M24" s="41"/>
      <c r="N24" s="41"/>
    </row>
    <row r="25" spans="1:14" ht="15.75">
      <c r="A25" s="45" t="s">
        <v>36</v>
      </c>
      <c r="B25" s="43"/>
      <c r="C25" s="43"/>
      <c r="D25" s="43"/>
      <c r="E25" s="44"/>
      <c r="F25" s="43"/>
      <c r="G25" s="43"/>
      <c r="H25" s="43"/>
      <c r="I25" s="43"/>
      <c r="J25" s="43"/>
      <c r="K25" s="39"/>
      <c r="L25" s="39"/>
      <c r="M25" s="41"/>
      <c r="N25" s="41"/>
    </row>
    <row r="26" spans="1:14" ht="15.75">
      <c r="A26" s="45" t="s">
        <v>37</v>
      </c>
      <c r="B26" s="43"/>
      <c r="C26" s="43"/>
      <c r="D26" s="43"/>
      <c r="E26" s="44"/>
      <c r="F26" s="43"/>
      <c r="G26" s="43"/>
      <c r="H26" s="43"/>
      <c r="I26" s="43"/>
      <c r="J26" s="43"/>
      <c r="K26" s="39"/>
      <c r="L26" s="39"/>
      <c r="M26" s="41"/>
      <c r="N26" s="41"/>
    </row>
    <row r="27" spans="1:14" ht="15.75">
      <c r="A27" s="45" t="s">
        <v>38</v>
      </c>
      <c r="B27" s="43"/>
      <c r="C27" s="43"/>
      <c r="D27" s="43"/>
      <c r="E27" s="44"/>
      <c r="F27" s="43"/>
      <c r="G27" s="43"/>
      <c r="H27" s="43"/>
      <c r="I27" s="43"/>
      <c r="J27" s="43"/>
      <c r="K27" s="39"/>
      <c r="L27" s="39"/>
      <c r="M27" s="41"/>
      <c r="N27" s="41"/>
    </row>
    <row r="28" spans="1:14" ht="15.75">
      <c r="A28" s="45" t="s">
        <v>39</v>
      </c>
      <c r="B28" s="43"/>
      <c r="C28" s="43"/>
      <c r="D28" s="43"/>
      <c r="E28" s="44"/>
      <c r="F28" s="43"/>
      <c r="G28" s="43"/>
      <c r="H28" s="43"/>
      <c r="I28" s="43"/>
      <c r="J28" s="43"/>
      <c r="K28" s="39"/>
      <c r="L28" s="39"/>
      <c r="M28" s="41"/>
      <c r="N28" s="41"/>
    </row>
    <row r="29" spans="1:14" ht="15.75">
      <c r="A29" s="45" t="s">
        <v>40</v>
      </c>
      <c r="B29" s="43"/>
      <c r="C29" s="43"/>
      <c r="D29" s="43"/>
      <c r="E29" s="44"/>
      <c r="F29" s="43"/>
      <c r="G29" s="43"/>
      <c r="H29" s="43"/>
      <c r="I29" s="43"/>
      <c r="J29" s="43"/>
      <c r="K29" s="39"/>
      <c r="L29" s="39"/>
      <c r="M29" s="41"/>
      <c r="N29" s="41"/>
    </row>
    <row r="30" spans="1:14" ht="15.75">
      <c r="A30" s="45" t="s">
        <v>41</v>
      </c>
      <c r="B30" s="43"/>
      <c r="C30" s="43"/>
      <c r="D30" s="43"/>
      <c r="E30" s="44"/>
      <c r="F30" s="43"/>
      <c r="G30" s="43"/>
      <c r="H30" s="43"/>
      <c r="I30" s="43"/>
      <c r="J30" s="43"/>
      <c r="K30" s="39"/>
      <c r="L30" s="39"/>
      <c r="M30" s="41"/>
      <c r="N30" s="41"/>
    </row>
    <row r="31" spans="1:14" ht="15.75">
      <c r="A31" s="45"/>
      <c r="B31" s="43"/>
      <c r="C31" s="43"/>
      <c r="D31" s="43"/>
      <c r="E31" s="44"/>
      <c r="F31" s="43"/>
      <c r="G31" s="43"/>
      <c r="H31" s="43"/>
      <c r="I31" s="43"/>
      <c r="J31" s="43"/>
      <c r="K31" s="39"/>
      <c r="L31" s="39"/>
      <c r="M31" s="41"/>
      <c r="N31" s="41"/>
    </row>
    <row r="32" spans="1:14" ht="15.75">
      <c r="A32" s="38" t="s">
        <v>42</v>
      </c>
      <c r="B32" s="43"/>
      <c r="C32" s="43"/>
      <c r="D32" s="43"/>
      <c r="E32" s="44"/>
      <c r="F32" s="43"/>
      <c r="G32" s="43"/>
      <c r="H32" s="43"/>
      <c r="I32" s="43"/>
      <c r="J32" s="43"/>
      <c r="K32" s="39"/>
      <c r="L32" s="39"/>
      <c r="M32" s="41"/>
      <c r="N32" s="41"/>
    </row>
    <row r="33" spans="1:14" ht="15.75">
      <c r="A33" s="45"/>
      <c r="B33" s="43"/>
      <c r="C33" s="43"/>
      <c r="D33" s="43"/>
      <c r="E33" s="44"/>
      <c r="F33" s="43"/>
      <c r="G33" s="43"/>
      <c r="H33" s="43"/>
      <c r="I33" s="43"/>
      <c r="J33" s="43"/>
      <c r="K33" s="39"/>
      <c r="L33" s="39"/>
      <c r="M33" s="41"/>
      <c r="N33" s="41"/>
    </row>
    <row r="34" spans="1:12" ht="15">
      <c r="A34" s="46" t="s">
        <v>43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ht="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</sheetData>
  <mergeCells count="11">
    <mergeCell ref="A34:L42"/>
    <mergeCell ref="A2:T2"/>
    <mergeCell ref="L14:O14"/>
    <mergeCell ref="L15:O15"/>
    <mergeCell ref="L16:O16"/>
    <mergeCell ref="R14:T14"/>
    <mergeCell ref="R15:T15"/>
    <mergeCell ref="R16:T16"/>
    <mergeCell ref="B4:H4"/>
    <mergeCell ref="I4:J4"/>
    <mergeCell ref="K4:T4"/>
  </mergeCells>
  <printOptions/>
  <pageMargins left="0.7" right="0.7" top="0.787401575" bottom="0.7874015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9" sqref="J19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2019-06-05T06:17:34Z</cp:lastPrinted>
  <dcterms:created xsi:type="dcterms:W3CDTF">2019-05-02T07:02:19Z</dcterms:created>
  <dcterms:modified xsi:type="dcterms:W3CDTF">2019-06-05T09:00:09Z</dcterms:modified>
  <cp:category/>
  <cp:version/>
  <cp:contentType/>
  <cp:contentStatus/>
</cp:coreProperties>
</file>