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bookViews>
    <workbookView xWindow="120" yWindow="90" windowWidth="20115" windowHeight="9030" activeTab="0"/>
  </bookViews>
  <sheets>
    <sheet name="CELEK-rekap" sheetId="1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_xlnm.Print_Area" localSheetId="0">'CELEK-rekap'!$A$1:$G$31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loupecCC">'CELEK-rekap'!$F$13</definedName>
    <definedName name="SloupecCisloPol">'CELEK-rekap'!$B$13</definedName>
    <definedName name="SloupecJC">'CELEK-rekap'!$E$13</definedName>
    <definedName name="SloupecMJ">'CELEK-rekap'!$D$13</definedName>
    <definedName name="SloupecMnozstvi">'CELEK-rekap'!$G$13</definedName>
    <definedName name="SloupecNazPol">#REF!</definedName>
    <definedName name="SloupecPC">'CELEK-rekap'!$A$13</definedName>
    <definedName name="solver_lin" localSheetId="0" hidden="1">0</definedName>
    <definedName name="solver_num" localSheetId="0" hidden="1">0</definedName>
    <definedName name="solver_opt" localSheetId="0" hidden="1">#REF!</definedName>
    <definedName name="solver_typ" localSheetId="0" hidden="1">1</definedName>
    <definedName name="solver_val" localSheetId="0" hidden="1">0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  <definedName name="_xlnm.Print_Titles" localSheetId="0">'CELEK-rekap'!$1:$13</definedName>
  </definedNames>
  <calcPr calcId="152511"/>
</workbook>
</file>

<file path=xl/sharedStrings.xml><?xml version="1.0" encoding="utf-8"?>
<sst xmlns="http://schemas.openxmlformats.org/spreadsheetml/2006/main" count="20" uniqueCount="20">
  <si>
    <t>CELKOVÁ  REKAPITULACE  STAVBY</t>
  </si>
  <si>
    <t>Stavba:</t>
  </si>
  <si>
    <t>celkem bez DPH</t>
  </si>
  <si>
    <t>Celkem bez DPH</t>
  </si>
  <si>
    <t>Poznámky:</t>
  </si>
  <si>
    <t>Architektonicko-stavební řešení</t>
  </si>
  <si>
    <t>základ pro DPH 15%</t>
  </si>
  <si>
    <t>základ pro DPH 21%</t>
  </si>
  <si>
    <t>SO01 - Novostavba objektu</t>
  </si>
  <si>
    <t>Elektroinstalace</t>
  </si>
  <si>
    <t>SO02 - Zpevněné plochy</t>
  </si>
  <si>
    <t>2/ Projektová dokumentace a výkaz výměr tvoří nedílný celek. Bez řádného prostudování projektové dokumentace nelze výkaz výměr správně ocenit.</t>
  </si>
  <si>
    <t>1/ Výkaz výměr je sestaven podle projektové dokumentace z 9/2018.</t>
  </si>
  <si>
    <t>DPH 15%</t>
  </si>
  <si>
    <t>DPH 21%</t>
  </si>
  <si>
    <t>Celkem s DPH</t>
  </si>
  <si>
    <t>Zhotovitel:</t>
  </si>
  <si>
    <t xml:space="preserve">3/ Pokyny pro vyplnění: ve všech listech souborů dílčích soupisů prací a rekapitulace můžete měnit pouze buňky s modrým pozadím. </t>
  </si>
  <si>
    <t>Nemocnice Strakonice - Rekonstrukce oddělení odběru krve - ETAPA 1</t>
  </si>
  <si>
    <t>Zdravotechnické instalace a vytápění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</si>
</sst>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Kč&quot;_-;\-* #,##0\ &quot;Kč&quot;_-;_-* &quot;-&quot;\ &quot;Kč&quot;_-;_-@_-"/>
    <numFmt numFmtId="164" formatCode="#,##0.000"/>
    <numFmt numFmtId="165" formatCode="#,##0\ &quot;Kč&quot;"/>
    <numFmt numFmtId="166" formatCode="#,##0.0"/>
    <numFmt numFmtId="167" formatCode="#,##0.00\ "/>
    <numFmt numFmtId="168" formatCode="#,##0\ "/>
    <numFmt numFmtId="169" formatCode="_ * #,##0_ ;_ * \-#,##0_ ;_ * \-_ ;_ @_ "/>
    <numFmt numFmtId="170" formatCode="_ * #,##0.00_ ;_ * \-#,##0.00_ ;_ * \-??_ ;_ @_ "/>
    <numFmt numFmtId="171" formatCode="_-* #,##0.00&quot; Kč&quot;_-;\-* #,##0.00&quot; Kč&quot;_-;_-* \-??&quot; Kč&quot;_-;_-@_-"/>
    <numFmt numFmtId="172" formatCode="_ &quot;Fr. &quot;* #,##0_ ;_ &quot;Fr. &quot;* \-#,##0_ ;_ &quot;Fr. &quot;* \-_ ;_ @_ "/>
    <numFmt numFmtId="173" formatCode="_ &quot;Fr. &quot;* #,##0.00_ ;_ &quot;Fr. &quot;* \-#,##0.00_ ;_ &quot;Fr. &quot;* \-??_ ;_ @_ "/>
    <numFmt numFmtId="174" formatCode="_-* #,##0.00\ _K_č_-;\-* #,##0.00\ _K_č_-;_-* \-??\ _K_č_-;_-@_-"/>
    <numFmt numFmtId="175" formatCode="#,##0_ ;[Red]\-#,##0\ "/>
    <numFmt numFmtId="176" formatCode="_-* #,##0.00\ &quot;Kč&quot;_-;\-* #,##0.00\ &quot;Kč&quot;_-;_-* &quot;-&quot;\ &quot;Kč&quot;_-;_-@_-"/>
  </numFmts>
  <fonts count="37">
    <font>
      <sz val="10"/>
      <name val="Arial CE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24"/>
      <name val="Tahoma"/>
      <family val="2"/>
    </font>
    <font>
      <u val="single"/>
      <sz val="10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name val="Arial CE"/>
      <family val="2"/>
    </font>
    <font>
      <sz val="8"/>
      <name val="MS Sans Serif"/>
      <family val="2"/>
    </font>
    <font>
      <sz val="9"/>
      <name val="Arial CE"/>
      <family val="2"/>
    </font>
    <font>
      <sz val="14"/>
      <name val="Tahoma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E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2"/>
    </font>
    <font>
      <sz val="10"/>
      <color indexed="9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  <font>
      <i/>
      <sz val="10"/>
      <color indexed="9"/>
      <name val="Arial CE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</fills>
  <borders count="1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/>
      <right/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/>
      <bottom style="double"/>
    </border>
  </borders>
  <cellStyleXfs count="1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2" borderId="1">
      <alignment horizontal="right"/>
      <protection hidden="1"/>
    </xf>
    <xf numFmtId="0" fontId="2" fillId="0" borderId="2">
      <alignment horizontal="center"/>
      <protection hidden="1"/>
    </xf>
    <xf numFmtId="168" fontId="1" fillId="0" borderId="1">
      <alignment/>
      <protection hidden="1"/>
    </xf>
    <xf numFmtId="0" fontId="0" fillId="2" borderId="1">
      <alignment horizontal="center"/>
      <protection/>
    </xf>
    <xf numFmtId="167" fontId="1" fillId="3" borderId="1">
      <alignment horizontal="right"/>
      <protection locked="0"/>
    </xf>
    <xf numFmtId="168" fontId="1" fillId="3" borderId="1">
      <alignment/>
      <protection locked="0"/>
    </xf>
    <xf numFmtId="1" fontId="1" fillId="3" borderId="1">
      <alignment horizontal="center"/>
      <protection locked="0"/>
    </xf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0" fillId="17" borderId="0" applyNumberFormat="0" applyBorder="0" applyAlignment="0" applyProtection="0"/>
    <xf numFmtId="0" fontId="26" fillId="18" borderId="3" applyNumberFormat="0" applyAlignment="0" applyProtection="0"/>
    <xf numFmtId="4" fontId="0" fillId="0" borderId="0" applyBorder="0" applyProtection="0">
      <alignment/>
    </xf>
    <xf numFmtId="174" fontId="0" fillId="0" borderId="0" applyFill="0" applyBorder="0" applyAlignment="0" applyProtection="0"/>
    <xf numFmtId="3" fontId="6" fillId="0" borderId="0" applyFill="0" applyBorder="0">
      <alignment vertical="center"/>
      <protection/>
    </xf>
    <xf numFmtId="169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>
      <alignment/>
      <protection/>
    </xf>
    <xf numFmtId="0" fontId="22" fillId="8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11" fillId="19" borderId="7" applyNumberFormat="0" applyAlignment="0" applyProtection="0"/>
    <xf numFmtId="0" fontId="25" fillId="9" borderId="3" applyNumberFormat="0" applyAlignment="0" applyProtection="0"/>
    <xf numFmtId="0" fontId="21" fillId="0" borderId="8" applyNumberFormat="0" applyFill="0" applyAlignment="0" applyProtection="0"/>
    <xf numFmtId="171" fontId="0" fillId="0" borderId="0" applyFill="0" applyBorder="0" applyAlignment="0" applyProtection="0"/>
    <xf numFmtId="0" fontId="16" fillId="9" borderId="0" applyNumberFormat="0" applyBorder="0" applyAlignment="0" applyProtection="0"/>
    <xf numFmtId="0" fontId="1" fillId="0" borderId="0">
      <alignment/>
      <protection/>
    </xf>
    <xf numFmtId="0" fontId="17" fillId="0" borderId="0" applyBorder="0">
      <alignment/>
      <protection/>
    </xf>
    <xf numFmtId="0" fontId="18" fillId="0" borderId="0" applyAlignment="0">
      <protection locked="0"/>
    </xf>
    <xf numFmtId="0" fontId="18" fillId="0" borderId="0" applyAlignment="0"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" fillId="0" borderId="0" applyAlignment="0">
      <protection locked="0"/>
    </xf>
    <xf numFmtId="0" fontId="0" fillId="0" borderId="0">
      <alignment/>
      <protection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 applyAlignment="0"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" fillId="0" borderId="0">
      <alignment/>
      <protection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" fillId="0" borderId="0">
      <alignment/>
      <protection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" fillId="0" borderId="0">
      <alignment/>
      <protection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3" fillId="0" borderId="0">
      <alignment/>
      <protection/>
    </xf>
    <xf numFmtId="0" fontId="18" fillId="0" borderId="0" applyAlignment="0"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0" fillId="6" borderId="9" applyNumberFormat="0" applyFont="0" applyAlignment="0" applyProtection="0"/>
    <xf numFmtId="0" fontId="27" fillId="18" borderId="10" applyNumberFormat="0" applyAlignment="0" applyProtection="0"/>
    <xf numFmtId="0" fontId="19" fillId="0" borderId="0" applyBorder="0">
      <alignment horizontal="left" vertical="center"/>
      <protection/>
    </xf>
    <xf numFmtId="0" fontId="20" fillId="0" borderId="0">
      <alignment/>
      <protection/>
    </xf>
    <xf numFmtId="9" fontId="0" fillId="0" borderId="0" applyFill="0" applyBorder="0" applyAlignment="0" applyProtection="0"/>
    <xf numFmtId="0" fontId="0" fillId="0" borderId="11" applyProtection="0">
      <alignment horizontal="center"/>
    </xf>
    <xf numFmtId="0" fontId="0" fillId="0" borderId="0" applyProtection="0">
      <alignment/>
    </xf>
    <xf numFmtId="4" fontId="0" fillId="0" borderId="12" applyProtection="0">
      <alignment/>
    </xf>
    <xf numFmtId="164" fontId="0" fillId="0" borderId="12">
      <alignment/>
      <protection/>
    </xf>
    <xf numFmtId="0" fontId="1" fillId="0" borderId="0">
      <alignment/>
      <protection/>
    </xf>
    <xf numFmtId="0" fontId="6" fillId="20" borderId="0">
      <alignment horizontal="left"/>
      <protection/>
    </xf>
    <xf numFmtId="0" fontId="23" fillId="20" borderId="0">
      <alignment/>
      <protection/>
    </xf>
    <xf numFmtId="0" fontId="1" fillId="0" borderId="0">
      <alignment/>
      <protection/>
    </xf>
    <xf numFmtId="0" fontId="6" fillId="0" borderId="0" applyNumberFormat="0" applyBorder="0">
      <alignment horizontal="left" vertical="center"/>
      <protection/>
    </xf>
    <xf numFmtId="0" fontId="15" fillId="0" borderId="0" applyNumberFormat="0" applyFill="0" applyBorder="0" applyAlignment="0" applyProtection="0"/>
    <xf numFmtId="0" fontId="5" fillId="0" borderId="13" applyNumberFormat="0" applyFill="0" applyAlignment="0" applyProtection="0"/>
    <xf numFmtId="0" fontId="6" fillId="0" borderId="0">
      <alignment/>
      <protection/>
    </xf>
    <xf numFmtId="166" fontId="24" fillId="0" borderId="14">
      <alignment horizontal="right" vertical="center"/>
      <protection/>
    </xf>
    <xf numFmtId="172" fontId="0" fillId="0" borderId="0" applyFill="0" applyBorder="0" applyAlignment="0" applyProtection="0"/>
    <xf numFmtId="173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7">
    <xf numFmtId="0" fontId="0" fillId="0" borderId="0" xfId="0"/>
    <xf numFmtId="0" fontId="19" fillId="0" borderId="0" xfId="136" applyFont="1" applyFill="1" applyProtection="1">
      <alignment/>
      <protection locked="0"/>
    </xf>
    <xf numFmtId="0" fontId="0" fillId="0" borderId="0" xfId="136">
      <alignment/>
      <protection/>
    </xf>
    <xf numFmtId="0" fontId="0" fillId="0" borderId="0" xfId="136" applyFill="1" applyProtection="1">
      <alignment/>
      <protection locked="0"/>
    </xf>
    <xf numFmtId="14" fontId="0" fillId="0" borderId="0" xfId="136" applyNumberFormat="1" applyFont="1" applyFill="1" applyAlignment="1" applyProtection="1">
      <alignment horizontal="right"/>
      <protection locked="0"/>
    </xf>
    <xf numFmtId="0" fontId="0" fillId="0" borderId="0" xfId="136" applyBorder="1">
      <alignment/>
      <protection/>
    </xf>
    <xf numFmtId="0" fontId="6" fillId="0" borderId="0" xfId="136" applyFont="1" applyFill="1" applyBorder="1" applyProtection="1">
      <alignment/>
      <protection locked="0"/>
    </xf>
    <xf numFmtId="0" fontId="23" fillId="0" borderId="0" xfId="136" applyFont="1" applyFill="1" applyBorder="1" applyProtection="1">
      <alignment/>
      <protection locked="0"/>
    </xf>
    <xf numFmtId="14" fontId="0" fillId="0" borderId="0" xfId="136" applyNumberFormat="1" applyFill="1" applyAlignment="1" applyProtection="1">
      <alignment horizontal="right"/>
      <protection locked="0"/>
    </xf>
    <xf numFmtId="49" fontId="29" fillId="0" borderId="0" xfId="136" applyNumberFormat="1" applyFont="1" applyFill="1" applyBorder="1" applyAlignment="1" applyProtection="1">
      <alignment horizontal="left"/>
      <protection locked="0"/>
    </xf>
    <xf numFmtId="0" fontId="0" fillId="0" borderId="0" xfId="136" applyFill="1">
      <alignment/>
      <protection/>
    </xf>
    <xf numFmtId="4" fontId="0" fillId="0" borderId="0" xfId="136" applyNumberFormat="1" applyFill="1" applyBorder="1" applyAlignment="1" applyProtection="1">
      <alignment horizontal="right"/>
      <protection locked="0"/>
    </xf>
    <xf numFmtId="0" fontId="30" fillId="0" borderId="0" xfId="136" applyFont="1">
      <alignment/>
      <protection/>
    </xf>
    <xf numFmtId="3" fontId="0" fillId="0" borderId="0" xfId="136" applyNumberFormat="1">
      <alignment/>
      <protection/>
    </xf>
    <xf numFmtId="49" fontId="31" fillId="0" borderId="15" xfId="136" applyNumberFormat="1" applyFont="1" applyFill="1" applyBorder="1" applyProtection="1">
      <alignment/>
      <protection locked="0"/>
    </xf>
    <xf numFmtId="0" fontId="31" fillId="0" borderId="15" xfId="136" applyFont="1" applyFill="1" applyBorder="1" applyAlignment="1" applyProtection="1">
      <alignment horizontal="center"/>
      <protection locked="0"/>
    </xf>
    <xf numFmtId="0" fontId="0" fillId="0" borderId="15" xfId="136" applyBorder="1">
      <alignment/>
      <protection/>
    </xf>
    <xf numFmtId="9" fontId="31" fillId="0" borderId="15" xfId="136" applyNumberFormat="1" applyFont="1" applyFill="1" applyBorder="1" applyAlignment="1" applyProtection="1">
      <alignment horizontal="center" wrapText="1"/>
      <protection locked="0"/>
    </xf>
    <xf numFmtId="0" fontId="31" fillId="0" borderId="15" xfId="136" applyNumberFormat="1" applyFont="1" applyFill="1" applyBorder="1" applyAlignment="1" applyProtection="1">
      <alignment horizontal="center"/>
      <protection locked="0"/>
    </xf>
    <xf numFmtId="0" fontId="31" fillId="0" borderId="0" xfId="136" applyNumberFormat="1" applyFont="1" applyFill="1" applyBorder="1" applyAlignment="1" applyProtection="1">
      <alignment horizontal="center"/>
      <protection locked="0"/>
    </xf>
    <xf numFmtId="0" fontId="6" fillId="0" borderId="0" xfId="136" applyFont="1" applyFill="1" applyBorder="1" applyAlignment="1" applyProtection="1">
      <alignment horizontal="center"/>
      <protection locked="0"/>
    </xf>
    <xf numFmtId="49" fontId="6" fillId="0" borderId="0" xfId="136" applyNumberFormat="1" applyFont="1" applyFill="1" applyBorder="1" applyAlignment="1" applyProtection="1">
      <alignment horizontal="left"/>
      <protection locked="0"/>
    </xf>
    <xf numFmtId="0" fontId="0" fillId="0" borderId="0" xfId="136" applyFill="1" applyBorder="1" applyAlignment="1" applyProtection="1">
      <alignment horizontal="center"/>
      <protection locked="0"/>
    </xf>
    <xf numFmtId="0" fontId="0" fillId="0" borderId="0" xfId="136" applyNumberFormat="1" applyFill="1" applyBorder="1" applyAlignment="1" applyProtection="1">
      <alignment horizontal="right"/>
      <protection locked="0"/>
    </xf>
    <xf numFmtId="0" fontId="0" fillId="0" borderId="0" xfId="136" applyNumberFormat="1" applyFill="1" applyBorder="1" applyProtection="1">
      <alignment/>
      <protection locked="0"/>
    </xf>
    <xf numFmtId="0" fontId="0" fillId="0" borderId="0" xfId="136" applyFont="1" applyFill="1" applyBorder="1" applyAlignment="1" applyProtection="1">
      <alignment horizontal="center"/>
      <protection locked="0"/>
    </xf>
    <xf numFmtId="49" fontId="32" fillId="0" borderId="0" xfId="136" applyNumberFormat="1" applyFont="1" applyFill="1" applyBorder="1" applyAlignment="1" applyProtection="1">
      <alignment/>
      <protection locked="0"/>
    </xf>
    <xf numFmtId="0" fontId="32" fillId="0" borderId="0" xfId="136" applyFont="1" applyFill="1" applyBorder="1" applyProtection="1">
      <alignment/>
      <protection locked="0"/>
    </xf>
    <xf numFmtId="42" fontId="6" fillId="0" borderId="0" xfId="136" applyNumberFormat="1" applyFont="1" applyFill="1" applyBorder="1" applyProtection="1">
      <alignment/>
      <protection locked="0"/>
    </xf>
    <xf numFmtId="4" fontId="6" fillId="0" borderId="0" xfId="136" applyNumberFormat="1" applyFont="1" applyFill="1" applyBorder="1" applyProtection="1">
      <alignment/>
      <protection locked="0"/>
    </xf>
    <xf numFmtId="0" fontId="0" fillId="0" borderId="16" xfId="136" applyFill="1" applyBorder="1" applyAlignment="1" applyProtection="1">
      <alignment horizontal="center"/>
      <protection locked="0"/>
    </xf>
    <xf numFmtId="49" fontId="32" fillId="0" borderId="16" xfId="136" applyNumberFormat="1" applyFont="1" applyFill="1" applyBorder="1" applyAlignment="1" applyProtection="1">
      <alignment horizontal="left"/>
      <protection locked="0"/>
    </xf>
    <xf numFmtId="0" fontId="32" fillId="0" borderId="16" xfId="136" applyFont="1" applyFill="1" applyBorder="1" applyProtection="1">
      <alignment/>
      <protection locked="0"/>
    </xf>
    <xf numFmtId="42" fontId="32" fillId="0" borderId="16" xfId="136" applyNumberFormat="1" applyFont="1" applyFill="1" applyBorder="1" applyProtection="1">
      <alignment/>
      <protection locked="0"/>
    </xf>
    <xf numFmtId="42" fontId="0" fillId="0" borderId="16" xfId="136" applyNumberFormat="1" applyFill="1" applyBorder="1" applyAlignment="1" applyProtection="1">
      <alignment horizontal="right"/>
      <protection locked="0"/>
    </xf>
    <xf numFmtId="0" fontId="29" fillId="0" borderId="0" xfId="136" applyFont="1" applyFill="1" applyBorder="1" applyAlignment="1" applyProtection="1">
      <alignment wrapText="1"/>
      <protection locked="0"/>
    </xf>
    <xf numFmtId="49" fontId="29" fillId="0" borderId="0" xfId="136" applyNumberFormat="1" applyFont="1" applyFill="1" applyBorder="1" applyAlignment="1" applyProtection="1">
      <alignment horizontal="center" shrinkToFit="1"/>
      <protection locked="0"/>
    </xf>
    <xf numFmtId="165" fontId="29" fillId="0" borderId="0" xfId="136" applyNumberFormat="1" applyFont="1" applyFill="1" applyBorder="1" applyAlignment="1" applyProtection="1">
      <alignment horizontal="right"/>
      <protection locked="0"/>
    </xf>
    <xf numFmtId="49" fontId="32" fillId="0" borderId="0" xfId="136" applyNumberFormat="1" applyFont="1" applyFill="1" applyBorder="1" applyAlignment="1" applyProtection="1">
      <alignment horizontal="left"/>
      <protection locked="0"/>
    </xf>
    <xf numFmtId="165" fontId="0" fillId="0" borderId="0" xfId="136" applyNumberFormat="1" applyFill="1" applyBorder="1" applyAlignment="1" applyProtection="1">
      <alignment horizontal="right"/>
      <protection locked="0"/>
    </xf>
    <xf numFmtId="165" fontId="29" fillId="0" borderId="0" xfId="136" applyNumberFormat="1" applyFont="1" applyFill="1" applyBorder="1" applyProtection="1">
      <alignment/>
      <protection locked="0"/>
    </xf>
    <xf numFmtId="0" fontId="33" fillId="0" borderId="0" xfId="136" applyFont="1" applyAlignment="1">
      <alignment/>
      <protection/>
    </xf>
    <xf numFmtId="0" fontId="0" fillId="0" borderId="0" xfId="136" applyAlignment="1">
      <alignment horizontal="right"/>
      <protection/>
    </xf>
    <xf numFmtId="0" fontId="34" fillId="0" borderId="0" xfId="136" applyFont="1" applyBorder="1">
      <alignment/>
      <protection/>
    </xf>
    <xf numFmtId="3" fontId="34" fillId="0" borderId="0" xfId="136" applyNumberFormat="1" applyFont="1" applyBorder="1" applyAlignment="1">
      <alignment horizontal="right"/>
      <protection/>
    </xf>
    <xf numFmtId="0" fontId="33" fillId="0" borderId="0" xfId="136" applyFont="1" applyBorder="1" applyAlignment="1">
      <alignment/>
      <protection/>
    </xf>
    <xf numFmtId="0" fontId="0" fillId="0" borderId="0" xfId="136" applyBorder="1" applyAlignment="1">
      <alignment horizontal="right"/>
      <protection/>
    </xf>
    <xf numFmtId="0" fontId="35" fillId="0" borderId="0" xfId="136" applyFont="1" applyFill="1" applyBorder="1" applyAlignment="1" applyProtection="1">
      <alignment horizontal="center"/>
      <protection locked="0"/>
    </xf>
    <xf numFmtId="0" fontId="35" fillId="0" borderId="0" xfId="136" applyFont="1">
      <alignment/>
      <protection/>
    </xf>
    <xf numFmtId="0" fontId="36" fillId="0" borderId="0" xfId="136" applyFont="1">
      <alignment/>
      <protection/>
    </xf>
    <xf numFmtId="0" fontId="6" fillId="0" borderId="0" xfId="136" applyFont="1" applyFill="1" applyBorder="1" applyProtection="1">
      <alignment/>
      <protection locked="0"/>
    </xf>
    <xf numFmtId="0" fontId="0" fillId="0" borderId="0" xfId="136" applyFont="1" applyFill="1" applyBorder="1" applyAlignment="1" applyProtection="1">
      <alignment horizontal="center"/>
      <protection locked="0"/>
    </xf>
    <xf numFmtId="42" fontId="6" fillId="0" borderId="0" xfId="136" applyNumberFormat="1" applyFont="1" applyFill="1" applyBorder="1" applyProtection="1">
      <alignment/>
      <protection locked="0"/>
    </xf>
    <xf numFmtId="0" fontId="0" fillId="0" borderId="0" xfId="136" applyNumberFormat="1" applyFont="1" applyFill="1" applyBorder="1" applyAlignment="1" applyProtection="1">
      <alignment horizontal="right"/>
      <protection locked="0"/>
    </xf>
    <xf numFmtId="0" fontId="0" fillId="0" borderId="0" xfId="136" applyFont="1">
      <alignment/>
      <protection/>
    </xf>
    <xf numFmtId="0" fontId="30" fillId="0" borderId="0" xfId="136" applyFont="1">
      <alignment/>
      <protection/>
    </xf>
    <xf numFmtId="4" fontId="35" fillId="0" borderId="0" xfId="136" applyNumberFormat="1" applyFont="1" applyFill="1" applyBorder="1" applyProtection="1">
      <alignment/>
      <protection locked="0"/>
    </xf>
    <xf numFmtId="49" fontId="35" fillId="0" borderId="0" xfId="136" applyNumberFormat="1" applyFont="1" applyFill="1" applyBorder="1" applyAlignment="1" applyProtection="1">
      <alignment/>
      <protection locked="0"/>
    </xf>
    <xf numFmtId="0" fontId="32" fillId="0" borderId="0" xfId="136" applyFont="1" applyFill="1" applyBorder="1" applyAlignment="1" applyProtection="1">
      <alignment horizontal="left"/>
      <protection locked="0"/>
    </xf>
    <xf numFmtId="14" fontId="0" fillId="0" borderId="0" xfId="136" applyNumberFormat="1" applyAlignment="1">
      <alignment horizontal="right"/>
      <protection/>
    </xf>
    <xf numFmtId="175" fontId="35" fillId="0" borderId="0" xfId="136" applyNumberFormat="1" applyFont="1">
      <alignment/>
      <protection/>
    </xf>
    <xf numFmtId="0" fontId="0" fillId="0" borderId="0" xfId="136" applyFont="1">
      <alignment/>
      <protection/>
    </xf>
    <xf numFmtId="0" fontId="6" fillId="21" borderId="0" xfId="136" applyFont="1" applyFill="1" applyBorder="1" applyProtection="1">
      <alignment/>
      <protection locked="0"/>
    </xf>
    <xf numFmtId="0" fontId="0" fillId="21" borderId="0" xfId="136" applyFill="1">
      <alignment/>
      <protection/>
    </xf>
    <xf numFmtId="0" fontId="0" fillId="21" borderId="0" xfId="136" applyFill="1" applyProtection="1">
      <alignment/>
      <protection locked="0"/>
    </xf>
    <xf numFmtId="176" fontId="6" fillId="0" borderId="0" xfId="136" applyNumberFormat="1" applyFont="1" applyFill="1" applyBorder="1" applyProtection="1">
      <alignment/>
      <protection locked="0"/>
    </xf>
    <xf numFmtId="176" fontId="35" fillId="0" borderId="0" xfId="136" applyNumberFormat="1" applyFont="1">
      <alignment/>
      <protection/>
    </xf>
    <xf numFmtId="176" fontId="35" fillId="21" borderId="0" xfId="136" applyNumberFormat="1" applyFont="1" applyFill="1">
      <alignment/>
      <protection/>
    </xf>
    <xf numFmtId="176" fontId="35" fillId="0" borderId="0" xfId="136" applyNumberFormat="1" applyFont="1" applyFill="1" applyBorder="1" applyProtection="1">
      <alignment/>
      <protection locked="0"/>
    </xf>
    <xf numFmtId="176" fontId="6" fillId="21" borderId="0" xfId="136" applyNumberFormat="1" applyFont="1" applyFill="1" applyBorder="1" applyProtection="1">
      <alignment/>
      <protection locked="0"/>
    </xf>
    <xf numFmtId="176" fontId="32" fillId="0" borderId="16" xfId="136" applyNumberFormat="1" applyFont="1" applyFill="1" applyBorder="1" applyProtection="1">
      <alignment/>
      <protection locked="0"/>
    </xf>
    <xf numFmtId="176" fontId="0" fillId="0" borderId="16" xfId="136" applyNumberFormat="1" applyFill="1" applyBorder="1" applyAlignment="1" applyProtection="1">
      <alignment horizontal="right"/>
      <protection locked="0"/>
    </xf>
    <xf numFmtId="176" fontId="6" fillId="0" borderId="0" xfId="136" applyNumberFormat="1" applyFont="1" applyFill="1" applyBorder="1" applyProtection="1">
      <alignment/>
      <protection locked="0"/>
    </xf>
    <xf numFmtId="0" fontId="0" fillId="0" borderId="0" xfId="136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136" applyFont="1" applyFill="1" applyAlignment="1">
      <alignment vertical="top" wrapText="1"/>
      <protection/>
    </xf>
    <xf numFmtId="0" fontId="0" fillId="0" borderId="0" xfId="0" applyFill="1" applyAlignment="1">
      <alignment vertical="top" wrapText="1"/>
    </xf>
  </cellXfs>
  <cellStyles count="14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$l0 Dec" xfId="20"/>
    <cellStyle name="$l0 Header" xfId="21"/>
    <cellStyle name="$l0 No" xfId="22"/>
    <cellStyle name="$l0 Row" xfId="23"/>
    <cellStyle name="$u0 Dec" xfId="24"/>
    <cellStyle name="$u0 No" xfId="25"/>
    <cellStyle name="$u0 Row" xfId="26"/>
    <cellStyle name="20 % – Zvýraznění1" xfId="27"/>
    <cellStyle name="20 % – Zvýraznění2" xfId="28"/>
    <cellStyle name="20 % – Zvýraznění3" xfId="29"/>
    <cellStyle name="20 % – Zvýraznění4" xfId="30"/>
    <cellStyle name="20 % – Zvýraznění5" xfId="31"/>
    <cellStyle name="20 % – Zvýraznění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Zvýraznění 1" xfId="45"/>
    <cellStyle name="Zvýraznění 2" xfId="46"/>
    <cellStyle name="Zvýraznění 3" xfId="47"/>
    <cellStyle name="Zvýraznění 4" xfId="48"/>
    <cellStyle name="Zvýraznění 5" xfId="49"/>
    <cellStyle name="Zvýraznění 6" xfId="50"/>
    <cellStyle name="Chybně" xfId="51"/>
    <cellStyle name="Výpočet" xfId="52"/>
    <cellStyle name="CenaJednPolozky" xfId="53"/>
    <cellStyle name="čárky 2" xfId="54"/>
    <cellStyle name="Čísla v krycím listu" xfId="55"/>
    <cellStyle name="Dezimal [0]_Tabelle1" xfId="56"/>
    <cellStyle name="Dezimal_Tabelle1" xfId="57"/>
    <cellStyle name="Vysvětlující text" xfId="58"/>
    <cellStyle name="Firma" xfId="59"/>
    <cellStyle name="Správně" xfId="60"/>
    <cellStyle name="Nadpis 1" xfId="61"/>
    <cellStyle name="Nadpis 2" xfId="62"/>
    <cellStyle name="Nadpis 3" xfId="63"/>
    <cellStyle name="Nadpis 4" xfId="64"/>
    <cellStyle name="Hlavní nadpis" xfId="65"/>
    <cellStyle name="Hypertextový odkaz 2" xfId="66"/>
    <cellStyle name="Kontrolní buňka" xfId="67"/>
    <cellStyle name="Vstup" xfId="68"/>
    <cellStyle name="Propojená buňka" xfId="69"/>
    <cellStyle name="měny 2" xfId="70"/>
    <cellStyle name="Neutrální" xfId="71"/>
    <cellStyle name="normálne_anchors" xfId="72"/>
    <cellStyle name="normální 10" xfId="73"/>
    <cellStyle name="normální 11" xfId="74"/>
    <cellStyle name="normální 12" xfId="75"/>
    <cellStyle name="Normální 13" xfId="76"/>
    <cellStyle name="Normální 14" xfId="77"/>
    <cellStyle name="Normální 15" xfId="78"/>
    <cellStyle name="Normální 16" xfId="79"/>
    <cellStyle name="Normální 17" xfId="80"/>
    <cellStyle name="Normální 18" xfId="81"/>
    <cellStyle name="Normální 19" xfId="82"/>
    <cellStyle name="normální 2" xfId="83"/>
    <cellStyle name="normální 2 2" xfId="84"/>
    <cellStyle name="Normální 20" xfId="85"/>
    <cellStyle name="Normální 21" xfId="86"/>
    <cellStyle name="Normální 22" xfId="87"/>
    <cellStyle name="Normální 23" xfId="88"/>
    <cellStyle name="Normální 24" xfId="89"/>
    <cellStyle name="Normální 25" xfId="90"/>
    <cellStyle name="Normální 26" xfId="91"/>
    <cellStyle name="Normální 27" xfId="92"/>
    <cellStyle name="Normální 28" xfId="93"/>
    <cellStyle name="Normální 29" xfId="94"/>
    <cellStyle name="normální 3" xfId="95"/>
    <cellStyle name="Normální 30" xfId="96"/>
    <cellStyle name="Normální 31" xfId="97"/>
    <cellStyle name="Normální 32" xfId="98"/>
    <cellStyle name="Normální 33" xfId="99"/>
    <cellStyle name="Normální 34" xfId="100"/>
    <cellStyle name="Normální 35" xfId="101"/>
    <cellStyle name="Normální 36" xfId="102"/>
    <cellStyle name="Normální 37" xfId="103"/>
    <cellStyle name="Normální 38" xfId="104"/>
    <cellStyle name="Normální 39" xfId="105"/>
    <cellStyle name="normální 4" xfId="106"/>
    <cellStyle name="Normální 40" xfId="107"/>
    <cellStyle name="Normální 41" xfId="108"/>
    <cellStyle name="Normální 42" xfId="109"/>
    <cellStyle name="Normální 43" xfId="110"/>
    <cellStyle name="Normální 44" xfId="111"/>
    <cellStyle name="Normální 45" xfId="112"/>
    <cellStyle name="Normální 46" xfId="113"/>
    <cellStyle name="Normální 47" xfId="114"/>
    <cellStyle name="Normální 48" xfId="115"/>
    <cellStyle name="Normální 49" xfId="116"/>
    <cellStyle name="normální 5" xfId="117"/>
    <cellStyle name="Normální 50" xfId="118"/>
    <cellStyle name="Normální 51" xfId="119"/>
    <cellStyle name="Normální 52" xfId="120"/>
    <cellStyle name="Normální 53" xfId="121"/>
    <cellStyle name="Normální 54" xfId="122"/>
    <cellStyle name="Normální 55" xfId="123"/>
    <cellStyle name="Normální 56" xfId="124"/>
    <cellStyle name="Normální 57" xfId="125"/>
    <cellStyle name="Normální 58" xfId="126"/>
    <cellStyle name="Normální 59" xfId="127"/>
    <cellStyle name="normální 6" xfId="128"/>
    <cellStyle name="Normální 60" xfId="129"/>
    <cellStyle name="Normální 61" xfId="130"/>
    <cellStyle name="Normální 62" xfId="131"/>
    <cellStyle name="Normální 63" xfId="132"/>
    <cellStyle name="normální 7" xfId="133"/>
    <cellStyle name="normální 8" xfId="134"/>
    <cellStyle name="normální 9" xfId="135"/>
    <cellStyle name="normální_POL.XLS" xfId="136"/>
    <cellStyle name="Poznámka" xfId="137"/>
    <cellStyle name="Výstup" xfId="138"/>
    <cellStyle name="Pevné texty v krycím listu" xfId="139"/>
    <cellStyle name="Podnadpis" xfId="140"/>
    <cellStyle name="procent 3" xfId="141"/>
    <cellStyle name="RekapCisloOdd" xfId="142"/>
    <cellStyle name="RekapNazOdd" xfId="143"/>
    <cellStyle name="RekapOddiluSoucet" xfId="144"/>
    <cellStyle name="RekapTonaz" xfId="145"/>
    <cellStyle name="Standard_Tabelle1" xfId="146"/>
    <cellStyle name="Stín+tučně" xfId="147"/>
    <cellStyle name="Stín+tučně+velké písmo" xfId="148"/>
    <cellStyle name="Styl 1" xfId="149"/>
    <cellStyle name="Text v krycím listu" xfId="150"/>
    <cellStyle name="Název" xfId="151"/>
    <cellStyle name="Celkem" xfId="152"/>
    <cellStyle name="Tučně" xfId="153"/>
    <cellStyle name="TYP ŘÁDKU_4(sloupceJ-L)" xfId="154"/>
    <cellStyle name="Währung [0]_Tabelle1" xfId="155"/>
    <cellStyle name="Währung_Tabelle1" xfId="156"/>
    <cellStyle name="Text upozornění" xfId="157"/>
    <cellStyle name="základní" xfId="158"/>
    <cellStyle name="Обычный_pr.c.002-D+M venkovni kanal., vodovodu a plynovodu" xfId="1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06"/>
  <sheetViews>
    <sheetView showGridLines="0" showZeros="0" tabSelected="1" workbookViewId="0" topLeftCell="A9">
      <selection activeCell="F17" sqref="F17"/>
    </sheetView>
  </sheetViews>
  <sheetFormatPr defaultColWidth="9.125" defaultRowHeight="12.75"/>
  <cols>
    <col min="1" max="1" width="3.875" style="2" customWidth="1"/>
    <col min="2" max="2" width="6.375" style="2" customWidth="1"/>
    <col min="3" max="3" width="30.75390625" style="2" customWidth="1"/>
    <col min="4" max="4" width="3.75390625" style="2" customWidth="1"/>
    <col min="5" max="6" width="15.875" style="2" customWidth="1"/>
    <col min="7" max="7" width="15.875" style="42" customWidth="1"/>
    <col min="8" max="8" width="14.75390625" style="5" customWidth="1"/>
    <col min="9" max="9" width="14.25390625" style="2" customWidth="1"/>
    <col min="10" max="16384" width="9.125" style="2" customWidth="1"/>
  </cols>
  <sheetData>
    <row r="1" spans="1:7" ht="20.1" customHeight="1">
      <c r="A1" s="1"/>
      <c r="D1" s="3"/>
      <c r="E1" s="3"/>
      <c r="F1" s="3"/>
      <c r="G1" s="4">
        <v>43592</v>
      </c>
    </row>
    <row r="2" spans="1:7" ht="20.1" customHeight="1">
      <c r="A2" s="1"/>
      <c r="B2" s="6"/>
      <c r="C2" s="7" t="s">
        <v>0</v>
      </c>
      <c r="D2" s="3"/>
      <c r="E2" s="3"/>
      <c r="F2" s="3"/>
      <c r="G2" s="8"/>
    </row>
    <row r="3" spans="1:7" ht="20.1" customHeight="1">
      <c r="A3" s="1"/>
      <c r="B3" s="6"/>
      <c r="C3" s="6"/>
      <c r="D3" s="3"/>
      <c r="E3" s="3"/>
      <c r="F3" s="3"/>
      <c r="G3" s="8"/>
    </row>
    <row r="4" spans="1:55" ht="12.75">
      <c r="A4" s="9" t="s">
        <v>1</v>
      </c>
      <c r="C4" s="10"/>
      <c r="F4" s="11"/>
      <c r="G4" s="11"/>
      <c r="M4" s="12"/>
      <c r="AY4" s="13"/>
      <c r="AZ4" s="13"/>
      <c r="BA4" s="13"/>
      <c r="BB4" s="13"/>
      <c r="BC4" s="13"/>
    </row>
    <row r="5" spans="1:7" ht="12.75">
      <c r="A5" s="6" t="s">
        <v>18</v>
      </c>
      <c r="C5" s="6"/>
      <c r="D5" s="3"/>
      <c r="E5" s="3"/>
      <c r="F5" s="3"/>
      <c r="G5" s="8"/>
    </row>
    <row r="6" spans="1:7" ht="12.75">
      <c r="A6" s="6"/>
      <c r="C6" s="6"/>
      <c r="D6" s="3"/>
      <c r="E6" s="3"/>
      <c r="F6" s="3"/>
      <c r="G6" s="8"/>
    </row>
    <row r="7" spans="1:55" ht="12.75">
      <c r="A7" s="9" t="s">
        <v>16</v>
      </c>
      <c r="C7" s="10"/>
      <c r="F7" s="11"/>
      <c r="G7" s="11"/>
      <c r="M7" s="12"/>
      <c r="AY7" s="13"/>
      <c r="AZ7" s="13"/>
      <c r="BA7" s="13"/>
      <c r="BB7" s="13"/>
      <c r="BC7" s="13"/>
    </row>
    <row r="8" spans="1:7" ht="12.75">
      <c r="A8" s="62"/>
      <c r="B8" s="63"/>
      <c r="C8" s="62"/>
      <c r="D8" s="64"/>
      <c r="E8" s="64"/>
      <c r="F8" s="3"/>
      <c r="G8" s="8"/>
    </row>
    <row r="9" spans="1:7" ht="12.75">
      <c r="A9" s="62"/>
      <c r="B9" s="63"/>
      <c r="C9" s="62"/>
      <c r="D9" s="64"/>
      <c r="E9" s="64"/>
      <c r="F9" s="3"/>
      <c r="G9" s="8"/>
    </row>
    <row r="10" spans="1:7" ht="12.75">
      <c r="A10" s="62"/>
      <c r="B10" s="63"/>
      <c r="C10" s="62"/>
      <c r="D10" s="64"/>
      <c r="E10" s="64"/>
      <c r="F10" s="3"/>
      <c r="G10" s="8"/>
    </row>
    <row r="11" spans="1:7" ht="12.75">
      <c r="A11" s="62"/>
      <c r="B11" s="63"/>
      <c r="C11" s="62"/>
      <c r="D11" s="64"/>
      <c r="E11" s="64"/>
      <c r="F11" s="3"/>
      <c r="G11" s="8"/>
    </row>
    <row r="12" spans="1:7" ht="12.75">
      <c r="A12" s="6"/>
      <c r="C12" s="6"/>
      <c r="D12" s="3"/>
      <c r="E12" s="3"/>
      <c r="F12" s="3"/>
      <c r="G12" s="8"/>
    </row>
    <row r="13" spans="1:9" ht="24">
      <c r="A13" s="14"/>
      <c r="B13" s="15"/>
      <c r="C13" s="16"/>
      <c r="D13" s="15"/>
      <c r="E13" s="17" t="s">
        <v>6</v>
      </c>
      <c r="F13" s="17" t="s">
        <v>7</v>
      </c>
      <c r="G13" s="18" t="s">
        <v>2</v>
      </c>
      <c r="H13" s="19"/>
      <c r="I13" s="59"/>
    </row>
    <row r="14" spans="1:13" ht="20.1" customHeight="1">
      <c r="A14" s="20"/>
      <c r="B14" s="21"/>
      <c r="C14" s="6"/>
      <c r="D14" s="22"/>
      <c r="E14" s="23"/>
      <c r="F14" s="24"/>
      <c r="G14" s="23"/>
      <c r="H14" s="23"/>
      <c r="M14" s="12">
        <v>1</v>
      </c>
    </row>
    <row r="15" spans="2:13" s="54" customFormat="1" ht="20.1" customHeight="1">
      <c r="B15" s="58" t="s">
        <v>8</v>
      </c>
      <c r="C15" s="50"/>
      <c r="D15" s="51"/>
      <c r="E15" s="65"/>
      <c r="F15" s="65">
        <f>SUBTOTAL(9,F16:F18)</f>
        <v>0</v>
      </c>
      <c r="G15" s="65">
        <f>SUBTOTAL(9,G16:G18)</f>
        <v>0</v>
      </c>
      <c r="H15" s="53"/>
      <c r="I15" s="52"/>
      <c r="M15" s="55"/>
    </row>
    <row r="16" spans="1:13" s="48" customFormat="1" ht="20.1" customHeight="1">
      <c r="A16" s="47"/>
      <c r="B16" s="57" t="s">
        <v>5</v>
      </c>
      <c r="D16" s="47"/>
      <c r="E16" s="66"/>
      <c r="F16" s="67"/>
      <c r="G16" s="68">
        <f aca="true" t="shared" si="0" ref="G16:G19">E16+F16</f>
        <v>0</v>
      </c>
      <c r="H16" s="56"/>
      <c r="I16" s="60"/>
      <c r="M16" s="49"/>
    </row>
    <row r="17" spans="1:13" s="48" customFormat="1" ht="20.1" customHeight="1">
      <c r="A17" s="47"/>
      <c r="B17" s="57" t="s">
        <v>19</v>
      </c>
      <c r="D17" s="47"/>
      <c r="E17" s="66"/>
      <c r="F17" s="67"/>
      <c r="G17" s="68">
        <f t="shared" si="0"/>
        <v>0</v>
      </c>
      <c r="H17" s="56"/>
      <c r="I17" s="60"/>
      <c r="M17" s="49"/>
    </row>
    <row r="18" spans="1:13" s="48" customFormat="1" ht="20.1" customHeight="1">
      <c r="A18" s="47"/>
      <c r="B18" s="57" t="s">
        <v>9</v>
      </c>
      <c r="D18" s="47"/>
      <c r="E18" s="66"/>
      <c r="F18" s="67"/>
      <c r="G18" s="68">
        <f aca="true" t="shared" si="1" ref="G18">E18+F18</f>
        <v>0</v>
      </c>
      <c r="H18" s="56"/>
      <c r="I18" s="60"/>
      <c r="M18" s="49"/>
    </row>
    <row r="19" spans="2:13" s="54" customFormat="1" ht="20.1" customHeight="1">
      <c r="B19" s="58" t="s">
        <v>10</v>
      </c>
      <c r="C19" s="50"/>
      <c r="D19" s="51"/>
      <c r="E19" s="65"/>
      <c r="F19" s="69"/>
      <c r="G19" s="65">
        <f t="shared" si="0"/>
        <v>0</v>
      </c>
      <c r="H19" s="53"/>
      <c r="I19" s="60"/>
      <c r="J19" s="61"/>
      <c r="M19" s="55"/>
    </row>
    <row r="20" spans="1:55" ht="20.1" customHeight="1" thickBot="1">
      <c r="A20" s="30"/>
      <c r="B20" s="31"/>
      <c r="C20" s="32"/>
      <c r="D20" s="30"/>
      <c r="E20" s="70"/>
      <c r="F20" s="70"/>
      <c r="G20" s="71"/>
      <c r="H20" s="11"/>
      <c r="M20" s="12">
        <v>4</v>
      </c>
      <c r="AY20" s="13" t="e">
        <f>SUM(#REF!)</f>
        <v>#REF!</v>
      </c>
      <c r="AZ20" s="13" t="e">
        <f>SUM(#REF!)</f>
        <v>#REF!</v>
      </c>
      <c r="BA20" s="13" t="e">
        <f>SUM(#REF!)</f>
        <v>#REF!</v>
      </c>
      <c r="BB20" s="13" t="e">
        <f>SUM(#REF!)</f>
        <v>#REF!</v>
      </c>
      <c r="BC20" s="13" t="e">
        <f>SUM(#REF!)</f>
        <v>#REF!</v>
      </c>
    </row>
    <row r="21" spans="1:102" ht="20.1" customHeight="1" thickTop="1">
      <c r="A21" s="25"/>
      <c r="B21" s="26" t="s">
        <v>3</v>
      </c>
      <c r="C21" s="27"/>
      <c r="D21" s="22"/>
      <c r="E21" s="72">
        <f>SUBTOTAL(9,(E14:E20))</f>
        <v>0</v>
      </c>
      <c r="F21" s="72">
        <f>SUBTOTAL(9,(F14:F20))</f>
        <v>0</v>
      </c>
      <c r="G21" s="72">
        <f>SUBTOTAL(9,(G14:G20))</f>
        <v>0</v>
      </c>
      <c r="H21" s="29"/>
      <c r="I21" s="28"/>
      <c r="M21" s="12">
        <v>2</v>
      </c>
      <c r="Y21" s="2">
        <v>12</v>
      </c>
      <c r="Z21" s="2">
        <v>0</v>
      </c>
      <c r="AA21" s="2">
        <v>5</v>
      </c>
      <c r="AX21" s="2">
        <v>1</v>
      </c>
      <c r="AY21" s="2">
        <f>IF(AX21=1,F21,0)</f>
        <v>0</v>
      </c>
      <c r="AZ21" s="2">
        <f>IF(AX21=2,F21,0)</f>
        <v>0</v>
      </c>
      <c r="BA21" s="2">
        <f>IF(AX21=3,F21,0)</f>
        <v>0</v>
      </c>
      <c r="BB21" s="2">
        <f>IF(AX21=4,F21,0)</f>
        <v>0</v>
      </c>
      <c r="BC21" s="2">
        <f>IF(AX21=5,F21,0)</f>
        <v>0</v>
      </c>
      <c r="CX21" s="2">
        <v>0</v>
      </c>
    </row>
    <row r="22" spans="1:13" ht="20.1" customHeight="1">
      <c r="A22" s="25"/>
      <c r="B22" s="26" t="s">
        <v>13</v>
      </c>
      <c r="C22" s="27"/>
      <c r="D22" s="22"/>
      <c r="E22" s="72"/>
      <c r="F22" s="72"/>
      <c r="G22" s="72">
        <f>E21*0.15</f>
        <v>0</v>
      </c>
      <c r="H22" s="29"/>
      <c r="I22" s="28"/>
      <c r="M22" s="12"/>
    </row>
    <row r="23" spans="1:13" ht="20.1" customHeight="1">
      <c r="A23" s="25"/>
      <c r="B23" s="26" t="s">
        <v>14</v>
      </c>
      <c r="C23" s="27"/>
      <c r="D23" s="22"/>
      <c r="E23" s="72"/>
      <c r="F23" s="72"/>
      <c r="G23" s="72">
        <f>F21*0.21</f>
        <v>0</v>
      </c>
      <c r="H23" s="29"/>
      <c r="I23" s="28"/>
      <c r="M23" s="12"/>
    </row>
    <row r="24" spans="1:55" ht="20.1" customHeight="1" thickBot="1">
      <c r="A24" s="30"/>
      <c r="B24" s="31"/>
      <c r="C24" s="32"/>
      <c r="D24" s="30"/>
      <c r="E24" s="33"/>
      <c r="F24" s="33"/>
      <c r="G24" s="34"/>
      <c r="H24" s="11"/>
      <c r="M24" s="12">
        <v>4</v>
      </c>
      <c r="AY24" s="13" t="e">
        <f>SUM(#REF!)</f>
        <v>#REF!</v>
      </c>
      <c r="AZ24" s="13" t="e">
        <f>SUM(#REF!)</f>
        <v>#REF!</v>
      </c>
      <c r="BA24" s="13" t="e">
        <f>SUM(#REF!)</f>
        <v>#REF!</v>
      </c>
      <c r="BB24" s="13" t="e">
        <f>SUM(#REF!)</f>
        <v>#REF!</v>
      </c>
      <c r="BC24" s="13" t="e">
        <f>SUM(#REF!)</f>
        <v>#REF!</v>
      </c>
    </row>
    <row r="25" spans="1:102" ht="20.1" customHeight="1" thickTop="1">
      <c r="A25" s="25"/>
      <c r="B25" s="26" t="s">
        <v>15</v>
      </c>
      <c r="C25" s="27"/>
      <c r="D25" s="22"/>
      <c r="E25" s="28"/>
      <c r="F25" s="28"/>
      <c r="G25" s="28">
        <f>SUM(G21:G24)</f>
        <v>0</v>
      </c>
      <c r="H25" s="29"/>
      <c r="I25" s="28"/>
      <c r="M25" s="12">
        <v>2</v>
      </c>
      <c r="Y25" s="2">
        <v>12</v>
      </c>
      <c r="Z25" s="2">
        <v>0</v>
      </c>
      <c r="AA25" s="2">
        <v>5</v>
      </c>
      <c r="AX25" s="2">
        <v>1</v>
      </c>
      <c r="AY25" s="2">
        <f>IF(AX25=1,F25,0)</f>
        <v>0</v>
      </c>
      <c r="AZ25" s="2">
        <f>IF(AX25=2,F25,0)</f>
        <v>0</v>
      </c>
      <c r="BA25" s="2">
        <f>IF(AX25=3,F25,0)</f>
        <v>0</v>
      </c>
      <c r="BB25" s="2">
        <f>IF(AX25=4,F25,0)</f>
        <v>0</v>
      </c>
      <c r="BC25" s="2">
        <f>IF(AX25=5,F25,0)</f>
        <v>0</v>
      </c>
      <c r="CX25" s="2">
        <v>0</v>
      </c>
    </row>
    <row r="26" spans="1:13" ht="20.1" customHeight="1">
      <c r="A26" s="25"/>
      <c r="B26" s="26"/>
      <c r="C26" s="27"/>
      <c r="D26" s="22"/>
      <c r="E26" s="28"/>
      <c r="F26" s="28"/>
      <c r="G26" s="28"/>
      <c r="H26" s="29"/>
      <c r="I26" s="28"/>
      <c r="M26" s="12"/>
    </row>
    <row r="27" spans="1:102" ht="20.1" customHeight="1">
      <c r="A27" s="25"/>
      <c r="B27" s="9"/>
      <c r="C27" s="35"/>
      <c r="D27" s="36"/>
      <c r="E27" s="37"/>
      <c r="F27" s="37"/>
      <c r="G27" s="37"/>
      <c r="M27" s="12">
        <v>2</v>
      </c>
      <c r="Y27" s="2">
        <v>12</v>
      </c>
      <c r="Z27" s="2">
        <v>0</v>
      </c>
      <c r="AA27" s="2">
        <v>10</v>
      </c>
      <c r="AX27" s="2">
        <v>1</v>
      </c>
      <c r="AY27" s="2" t="e">
        <f>IF(AX27=1,#REF!,0)</f>
        <v>#REF!</v>
      </c>
      <c r="AZ27" s="2">
        <f>IF(AX27=2,#REF!,0)</f>
        <v>0</v>
      </c>
      <c r="BA27" s="2">
        <f>IF(AX27=3,#REF!,0)</f>
        <v>0</v>
      </c>
      <c r="BB27" s="2">
        <f>IF(AX27=4,#REF!,0)</f>
        <v>0</v>
      </c>
      <c r="BC27" s="2">
        <f>IF(AX27=5,#REF!,0)</f>
        <v>0</v>
      </c>
      <c r="CX27" s="2">
        <v>0</v>
      </c>
    </row>
    <row r="28" spans="1:55" ht="12.75">
      <c r="A28" s="38" t="s">
        <v>4</v>
      </c>
      <c r="C28" s="27"/>
      <c r="D28" s="22"/>
      <c r="E28" s="39"/>
      <c r="F28" s="39"/>
      <c r="G28" s="40"/>
      <c r="M28" s="12">
        <v>4</v>
      </c>
      <c r="AY28" s="13" t="e">
        <f>SUM(AY27:AY27)</f>
        <v>#REF!</v>
      </c>
      <c r="AZ28" s="13">
        <f>SUM(AZ27:AZ27)</f>
        <v>0</v>
      </c>
      <c r="BA28" s="13">
        <f>SUM(BA27:BA27)</f>
        <v>0</v>
      </c>
      <c r="BB28" s="13">
        <f>SUM(BB27:BB27)</f>
        <v>0</v>
      </c>
      <c r="BC28" s="13">
        <f>SUM(BC27:BC27)</f>
        <v>0</v>
      </c>
    </row>
    <row r="29" spans="1:102" ht="18" customHeight="1">
      <c r="A29" s="73" t="s">
        <v>12</v>
      </c>
      <c r="B29" s="74"/>
      <c r="C29" s="74"/>
      <c r="D29" s="74"/>
      <c r="E29" s="74"/>
      <c r="F29" s="74"/>
      <c r="G29" s="74"/>
      <c r="M29" s="12">
        <v>2</v>
      </c>
      <c r="Y29" s="2">
        <v>12</v>
      </c>
      <c r="Z29" s="2">
        <v>0</v>
      </c>
      <c r="AA29" s="2">
        <v>11</v>
      </c>
      <c r="AX29" s="2">
        <v>1</v>
      </c>
      <c r="AY29" s="2" t="e">
        <f>IF(AX29=1,#REF!,0)</f>
        <v>#REF!</v>
      </c>
      <c r="AZ29" s="2">
        <f>IF(AX29=2,#REF!,0)</f>
        <v>0</v>
      </c>
      <c r="BA29" s="2">
        <f>IF(AX29=3,#REF!,0)</f>
        <v>0</v>
      </c>
      <c r="BB29" s="2">
        <f>IF(AX29=4,#REF!,0)</f>
        <v>0</v>
      </c>
      <c r="BC29" s="2">
        <f>IF(AX29=5,#REF!,0)</f>
        <v>0</v>
      </c>
      <c r="CX29" s="2">
        <v>0</v>
      </c>
    </row>
    <row r="30" spans="1:13" ht="29.25" customHeight="1">
      <c r="A30" s="73" t="s">
        <v>11</v>
      </c>
      <c r="B30" s="74"/>
      <c r="C30" s="74"/>
      <c r="D30" s="74"/>
      <c r="E30" s="74"/>
      <c r="F30" s="74"/>
      <c r="G30" s="74"/>
      <c r="M30" s="12"/>
    </row>
    <row r="31" spans="1:13" ht="29.25" customHeight="1">
      <c r="A31" s="73" t="s">
        <v>17</v>
      </c>
      <c r="B31" s="74"/>
      <c r="C31" s="74"/>
      <c r="D31" s="74"/>
      <c r="E31" s="74"/>
      <c r="F31" s="74"/>
      <c r="G31" s="74"/>
      <c r="M31" s="12"/>
    </row>
    <row r="32" spans="1:13" ht="17.25" customHeight="1">
      <c r="A32" s="73"/>
      <c r="B32" s="74"/>
      <c r="C32" s="74"/>
      <c r="D32" s="74"/>
      <c r="E32" s="74"/>
      <c r="F32" s="74"/>
      <c r="G32" s="74"/>
      <c r="M32" s="12"/>
    </row>
    <row r="33" spans="1:13" ht="17.25" customHeight="1">
      <c r="A33" s="73"/>
      <c r="B33" s="74"/>
      <c r="C33" s="74"/>
      <c r="D33" s="74"/>
      <c r="E33" s="74"/>
      <c r="F33" s="74"/>
      <c r="G33" s="74"/>
      <c r="M33" s="12"/>
    </row>
    <row r="34" spans="1:13" ht="29.25" customHeight="1">
      <c r="A34" s="73"/>
      <c r="B34" s="74"/>
      <c r="C34" s="74"/>
      <c r="D34" s="74"/>
      <c r="E34" s="74"/>
      <c r="F34" s="74"/>
      <c r="G34" s="74"/>
      <c r="M34" s="12"/>
    </row>
    <row r="35" spans="1:13" ht="29.25" customHeight="1">
      <c r="A35" s="73"/>
      <c r="B35" s="74"/>
      <c r="C35" s="74"/>
      <c r="D35" s="74"/>
      <c r="E35" s="74"/>
      <c r="F35" s="74"/>
      <c r="G35" s="74"/>
      <c r="M35" s="12"/>
    </row>
    <row r="36" spans="1:13" ht="18" customHeight="1">
      <c r="A36" s="75"/>
      <c r="B36" s="76"/>
      <c r="C36" s="76"/>
      <c r="D36" s="76"/>
      <c r="E36" s="76"/>
      <c r="F36" s="76"/>
      <c r="G36" s="76"/>
      <c r="M36" s="12"/>
    </row>
    <row r="37" spans="1:13" ht="18" customHeight="1">
      <c r="A37" s="75"/>
      <c r="B37" s="76"/>
      <c r="C37" s="76"/>
      <c r="D37" s="76"/>
      <c r="E37" s="76"/>
      <c r="F37" s="76"/>
      <c r="G37" s="76"/>
      <c r="M37" s="12"/>
    </row>
    <row r="38" spans="2:7" ht="12.75">
      <c r="B38" s="9"/>
      <c r="C38" s="10"/>
      <c r="G38" s="2"/>
    </row>
    <row r="39" ht="12.75">
      <c r="G39" s="2"/>
    </row>
    <row r="40" ht="12.75">
      <c r="G40" s="2"/>
    </row>
    <row r="41" ht="12.75">
      <c r="G41" s="2"/>
    </row>
    <row r="42" ht="12.75">
      <c r="G42" s="2"/>
    </row>
    <row r="43" ht="12.75">
      <c r="G43" s="2"/>
    </row>
    <row r="44" ht="12.75">
      <c r="G44" s="2"/>
    </row>
    <row r="45" ht="12.75">
      <c r="G45" s="2"/>
    </row>
    <row r="46" ht="12.75">
      <c r="G46" s="2"/>
    </row>
    <row r="47" ht="12.75">
      <c r="G47" s="2"/>
    </row>
    <row r="48" ht="12.75">
      <c r="G48" s="2"/>
    </row>
    <row r="49" ht="12.75">
      <c r="G49" s="2"/>
    </row>
    <row r="50" ht="12.75">
      <c r="G50" s="2"/>
    </row>
    <row r="51" ht="12.75">
      <c r="G51" s="2"/>
    </row>
    <row r="52" ht="12.75">
      <c r="G52" s="2"/>
    </row>
    <row r="53" ht="12.75">
      <c r="G53" s="2"/>
    </row>
    <row r="54" ht="12.75">
      <c r="G54" s="2"/>
    </row>
    <row r="55" ht="12.75">
      <c r="G55" s="2"/>
    </row>
    <row r="56" ht="12.75">
      <c r="G56" s="2"/>
    </row>
    <row r="57" spans="1:7" ht="12.75">
      <c r="A57" s="5"/>
      <c r="B57" s="5"/>
      <c r="C57" s="5"/>
      <c r="D57" s="5"/>
      <c r="E57" s="5"/>
      <c r="F57" s="5"/>
      <c r="G57" s="5"/>
    </row>
    <row r="58" spans="1:7" ht="12.75">
      <c r="A58" s="5"/>
      <c r="B58" s="5"/>
      <c r="C58" s="5"/>
      <c r="D58" s="5"/>
      <c r="E58" s="5"/>
      <c r="F58" s="5"/>
      <c r="G58" s="5"/>
    </row>
    <row r="59" spans="1:7" ht="12.75">
      <c r="A59" s="5"/>
      <c r="B59" s="5"/>
      <c r="C59" s="5"/>
      <c r="D59" s="5"/>
      <c r="E59" s="5"/>
      <c r="F59" s="5"/>
      <c r="G59" s="5"/>
    </row>
    <row r="60" spans="1:7" ht="12.75">
      <c r="A60" s="5"/>
      <c r="B60" s="5"/>
      <c r="C60" s="5"/>
      <c r="D60" s="5"/>
      <c r="E60" s="5"/>
      <c r="F60" s="5"/>
      <c r="G60" s="5"/>
    </row>
    <row r="61" ht="12.75">
      <c r="G61" s="2"/>
    </row>
    <row r="62" ht="12.75">
      <c r="G62" s="2"/>
    </row>
    <row r="63" ht="12.75">
      <c r="G63" s="2"/>
    </row>
    <row r="64" ht="12.75">
      <c r="G64" s="2"/>
    </row>
    <row r="65" ht="12.75">
      <c r="G65" s="2"/>
    </row>
    <row r="66" ht="12.75">
      <c r="G66" s="2"/>
    </row>
    <row r="67" ht="12.75">
      <c r="G67" s="2"/>
    </row>
    <row r="68" ht="12.75">
      <c r="G68" s="2"/>
    </row>
    <row r="69" ht="12.75">
      <c r="G69" s="2"/>
    </row>
    <row r="70" ht="12.75">
      <c r="G70" s="2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  <row r="89" ht="12.75">
      <c r="G89" s="2"/>
    </row>
    <row r="90" ht="12.75">
      <c r="G90" s="2"/>
    </row>
    <row r="91" ht="12.75">
      <c r="G91" s="2"/>
    </row>
    <row r="92" spans="1:2" ht="12.75">
      <c r="A92" s="41"/>
      <c r="B92" s="41"/>
    </row>
    <row r="93" spans="1:7" ht="12.75">
      <c r="A93" s="5"/>
      <c r="B93" s="5"/>
      <c r="C93" s="43"/>
      <c r="D93" s="43"/>
      <c r="E93" s="43"/>
      <c r="F93" s="43"/>
      <c r="G93" s="44"/>
    </row>
    <row r="94" spans="1:7" ht="12.75">
      <c r="A94" s="45"/>
      <c r="B94" s="45"/>
      <c r="C94" s="5"/>
      <c r="D94" s="5"/>
      <c r="E94" s="5"/>
      <c r="F94" s="5"/>
      <c r="G94" s="46"/>
    </row>
    <row r="95" spans="1:7" ht="12.75">
      <c r="A95" s="5"/>
      <c r="B95" s="5"/>
      <c r="C95" s="5"/>
      <c r="D95" s="5"/>
      <c r="E95" s="5"/>
      <c r="F95" s="5"/>
      <c r="G95" s="46"/>
    </row>
    <row r="96" spans="1:7" ht="12.75">
      <c r="A96" s="5"/>
      <c r="B96" s="5"/>
      <c r="C96" s="5"/>
      <c r="D96" s="5"/>
      <c r="E96" s="5"/>
      <c r="F96" s="5"/>
      <c r="G96" s="46"/>
    </row>
    <row r="97" spans="1:7" ht="12.75">
      <c r="A97" s="5"/>
      <c r="B97" s="5"/>
      <c r="C97" s="5"/>
      <c r="D97" s="5"/>
      <c r="E97" s="5"/>
      <c r="F97" s="5"/>
      <c r="G97" s="46"/>
    </row>
    <row r="98" spans="1:7" ht="12.75">
      <c r="A98" s="5"/>
      <c r="B98" s="5"/>
      <c r="C98" s="5"/>
      <c r="D98" s="5"/>
      <c r="E98" s="5"/>
      <c r="F98" s="5"/>
      <c r="G98" s="46"/>
    </row>
    <row r="99" spans="1:7" ht="12.75">
      <c r="A99" s="5"/>
      <c r="B99" s="5"/>
      <c r="C99" s="5"/>
      <c r="D99" s="5"/>
      <c r="E99" s="5"/>
      <c r="F99" s="5"/>
      <c r="G99" s="46"/>
    </row>
    <row r="100" spans="1:7" ht="12.75">
      <c r="A100" s="5"/>
      <c r="B100" s="5"/>
      <c r="C100" s="5"/>
      <c r="D100" s="5"/>
      <c r="E100" s="5"/>
      <c r="F100" s="5"/>
      <c r="G100" s="46"/>
    </row>
    <row r="101" spans="1:7" ht="12.75">
      <c r="A101" s="5"/>
      <c r="B101" s="5"/>
      <c r="C101" s="5"/>
      <c r="D101" s="5"/>
      <c r="E101" s="5"/>
      <c r="F101" s="5"/>
      <c r="G101" s="46"/>
    </row>
    <row r="102" spans="1:7" ht="12.75">
      <c r="A102" s="5"/>
      <c r="B102" s="5"/>
      <c r="C102" s="5"/>
      <c r="D102" s="5"/>
      <c r="E102" s="5"/>
      <c r="F102" s="5"/>
      <c r="G102" s="46"/>
    </row>
    <row r="103" spans="1:7" ht="12.75">
      <c r="A103" s="5"/>
      <c r="B103" s="5"/>
      <c r="C103" s="5"/>
      <c r="D103" s="5"/>
      <c r="E103" s="5"/>
      <c r="F103" s="5"/>
      <c r="G103" s="46"/>
    </row>
    <row r="104" spans="1:7" ht="12.75">
      <c r="A104" s="5"/>
      <c r="B104" s="5"/>
      <c r="C104" s="5"/>
      <c r="D104" s="5"/>
      <c r="E104" s="5"/>
      <c r="F104" s="5"/>
      <c r="G104" s="46"/>
    </row>
    <row r="105" spans="1:7" ht="12.75">
      <c r="A105" s="5"/>
      <c r="B105" s="5"/>
      <c r="C105" s="5"/>
      <c r="D105" s="5"/>
      <c r="E105" s="5"/>
      <c r="F105" s="5"/>
      <c r="G105" s="46"/>
    </row>
    <row r="106" spans="1:7" ht="12.75">
      <c r="A106" s="5"/>
      <c r="B106" s="5"/>
      <c r="C106" s="5"/>
      <c r="D106" s="5"/>
      <c r="E106" s="5"/>
      <c r="F106" s="5"/>
      <c r="G106" s="46"/>
    </row>
  </sheetData>
  <mergeCells count="9">
    <mergeCell ref="A33:G33"/>
    <mergeCell ref="A35:G35"/>
    <mergeCell ref="A37:G37"/>
    <mergeCell ref="A29:G29"/>
    <mergeCell ref="A30:G30"/>
    <mergeCell ref="A31:G31"/>
    <mergeCell ref="A32:G32"/>
    <mergeCell ref="A36:G36"/>
    <mergeCell ref="A34:G34"/>
  </mergeCells>
  <printOptions/>
  <pageMargins left="0.7874015748031497" right="0.3937007874015748" top="0.7874015748031497" bottom="0.7874015748031497" header="0.5905511811023623" footer="0.1968503937007874"/>
  <pageSetup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Aleš Novotný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Novotný</dc:creator>
  <cp:keywords/>
  <dc:description/>
  <cp:lastModifiedBy>Aleš Novotný</cp:lastModifiedBy>
  <cp:lastPrinted>2019-05-07T07:34:14Z</cp:lastPrinted>
  <dcterms:created xsi:type="dcterms:W3CDTF">2014-04-14T06:54:46Z</dcterms:created>
  <dcterms:modified xsi:type="dcterms:W3CDTF">2019-05-07T07:42:13Z</dcterms:modified>
  <cp:category/>
  <cp:version/>
  <cp:contentType/>
  <cp:contentStatus/>
</cp:coreProperties>
</file>