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9" i="1"/>
  <c r="F62"/>
  <c r="H62" s="1"/>
  <c r="I62" s="1"/>
  <c r="F63"/>
  <c r="H63" s="1"/>
  <c r="F64"/>
  <c r="H64" s="1"/>
  <c r="F65"/>
  <c r="F66"/>
  <c r="F10"/>
  <c r="H10" s="1"/>
  <c r="I10" s="1"/>
  <c r="F11"/>
  <c r="H11" s="1"/>
  <c r="I11" s="1"/>
  <c r="F12"/>
  <c r="F13"/>
  <c r="F14"/>
  <c r="H14" s="1"/>
  <c r="I14" s="1"/>
  <c r="F15"/>
  <c r="H15" s="1"/>
  <c r="I15" s="1"/>
  <c r="F16"/>
  <c r="F17"/>
  <c r="F18"/>
  <c r="H18" s="1"/>
  <c r="I18" s="1"/>
  <c r="F19"/>
  <c r="H19" s="1"/>
  <c r="I19" s="1"/>
  <c r="F20"/>
  <c r="F21"/>
  <c r="F22"/>
  <c r="H22" s="1"/>
  <c r="I22" s="1"/>
  <c r="F23"/>
  <c r="H23" s="1"/>
  <c r="I23" s="1"/>
  <c r="F24"/>
  <c r="F25"/>
  <c r="H25" s="1"/>
  <c r="F26"/>
  <c r="H26" s="1"/>
  <c r="I26" s="1"/>
  <c r="F27"/>
  <c r="H27" s="1"/>
  <c r="I27" s="1"/>
  <c r="F28"/>
  <c r="F29"/>
  <c r="H29" s="1"/>
  <c r="F30"/>
  <c r="H30" s="1"/>
  <c r="I30" s="1"/>
  <c r="F31"/>
  <c r="H31" s="1"/>
  <c r="I31" s="1"/>
  <c r="F32"/>
  <c r="F33"/>
  <c r="F34"/>
  <c r="H34" s="1"/>
  <c r="I34" s="1"/>
  <c r="F35"/>
  <c r="H35" s="1"/>
  <c r="I35" s="1"/>
  <c r="F36"/>
  <c r="F37"/>
  <c r="F38"/>
  <c r="H38" s="1"/>
  <c r="I38" s="1"/>
  <c r="F39"/>
  <c r="H39" s="1"/>
  <c r="I39" s="1"/>
  <c r="F40"/>
  <c r="F41"/>
  <c r="F42"/>
  <c r="H42" s="1"/>
  <c r="I42" s="1"/>
  <c r="F43"/>
  <c r="H43" s="1"/>
  <c r="I43" s="1"/>
  <c r="F44"/>
  <c r="F45"/>
  <c r="H45" s="1"/>
  <c r="F46"/>
  <c r="H46" s="1"/>
  <c r="I46" s="1"/>
  <c r="F47"/>
  <c r="H47" s="1"/>
  <c r="I47" s="1"/>
  <c r="F48"/>
  <c r="F49"/>
  <c r="H49" s="1"/>
  <c r="F50"/>
  <c r="H50" s="1"/>
  <c r="I50" s="1"/>
  <c r="F51"/>
  <c r="H51" s="1"/>
  <c r="I51" s="1"/>
  <c r="F52"/>
  <c r="F53"/>
  <c r="F54"/>
  <c r="H54" s="1"/>
  <c r="I54" s="1"/>
  <c r="F55"/>
  <c r="H55" s="1"/>
  <c r="I55" s="1"/>
  <c r="F56"/>
  <c r="F57"/>
  <c r="H57" s="1"/>
  <c r="F58"/>
  <c r="H58" s="1"/>
  <c r="I58" s="1"/>
  <c r="F59"/>
  <c r="F60"/>
  <c r="F61"/>
  <c r="H68" l="1"/>
  <c r="H60"/>
  <c r="I60" s="1"/>
  <c r="I63"/>
  <c r="I64"/>
  <c r="H66"/>
  <c r="I66" s="1"/>
  <c r="H53"/>
  <c r="I53" s="1"/>
  <c r="H41"/>
  <c r="I41" s="1"/>
  <c r="H37"/>
  <c r="I37" s="1"/>
  <c r="H33"/>
  <c r="I33" s="1"/>
  <c r="H21"/>
  <c r="I21" s="1"/>
  <c r="H17"/>
  <c r="I17" s="1"/>
  <c r="H13"/>
  <c r="I13" s="1"/>
  <c r="H65"/>
  <c r="I65" s="1"/>
  <c r="H61"/>
  <c r="I61" s="1"/>
  <c r="H59"/>
  <c r="I59" s="1"/>
  <c r="I57"/>
  <c r="H56"/>
  <c r="I56" s="1"/>
  <c r="H52"/>
  <c r="I52" s="1"/>
  <c r="I49"/>
  <c r="H48"/>
  <c r="I48" s="1"/>
  <c r="I45"/>
  <c r="H44"/>
  <c r="I44" s="1"/>
  <c r="H40"/>
  <c r="I40" s="1"/>
  <c r="H36"/>
  <c r="I36" s="1"/>
  <c r="H32"/>
  <c r="I32" s="1"/>
  <c r="I29"/>
  <c r="H28"/>
  <c r="I28" s="1"/>
  <c r="I25"/>
  <c r="H24"/>
  <c r="I24" s="1"/>
  <c r="H20"/>
  <c r="I20" s="1"/>
  <c r="H16"/>
  <c r="I16" s="1"/>
  <c r="H12"/>
  <c r="I12" s="1"/>
  <c r="H9"/>
  <c r="H69" l="1"/>
  <c r="I9"/>
  <c r="H70" s="1"/>
</calcChain>
</file>

<file path=xl/sharedStrings.xml><?xml version="1.0" encoding="utf-8"?>
<sst xmlns="http://schemas.openxmlformats.org/spreadsheetml/2006/main" count="199" uniqueCount="97">
  <si>
    <t>Monoklonální protilátka proti</t>
  </si>
  <si>
    <t>Fluorescenční značení
/klon</t>
  </si>
  <si>
    <t xml:space="preserve"> IgG1/IgG2a</t>
  </si>
  <si>
    <t>FITC/PE</t>
  </si>
  <si>
    <t>CD10</t>
  </si>
  <si>
    <t>PC5.5</t>
  </si>
  <si>
    <t xml:space="preserve">CD103/CD11c/CD19  </t>
  </si>
  <si>
    <t>FITC/PE/ECD</t>
  </si>
  <si>
    <t>CD117</t>
  </si>
  <si>
    <t>APC</t>
  </si>
  <si>
    <t>CD11b</t>
  </si>
  <si>
    <t>APC-AF750</t>
  </si>
  <si>
    <t>CD13</t>
  </si>
  <si>
    <t>ECD</t>
  </si>
  <si>
    <t>CD138</t>
  </si>
  <si>
    <t>PE</t>
  </si>
  <si>
    <t>CD14</t>
  </si>
  <si>
    <t>CD15</t>
  </si>
  <si>
    <t>Pacific Blue</t>
  </si>
  <si>
    <t>CD157</t>
  </si>
  <si>
    <t>PE/klon SY1185</t>
  </si>
  <si>
    <t>CD16</t>
  </si>
  <si>
    <t>CD19</t>
  </si>
  <si>
    <t>PC5</t>
  </si>
  <si>
    <t xml:space="preserve">CD2/CD7 </t>
  </si>
  <si>
    <t>CD20</t>
  </si>
  <si>
    <t xml:space="preserve">CD20/CD10/CD19  </t>
  </si>
  <si>
    <t>CD200</t>
  </si>
  <si>
    <t>PC7</t>
  </si>
  <si>
    <t>CD22</t>
  </si>
  <si>
    <t xml:space="preserve">CD25/CD11c/CD19  </t>
  </si>
  <si>
    <t>CD27</t>
  </si>
  <si>
    <t>CD3</t>
  </si>
  <si>
    <t>FITC</t>
  </si>
  <si>
    <t xml:space="preserve">CD3/HLA-DR </t>
  </si>
  <si>
    <t>CD33</t>
  </si>
  <si>
    <t>CD34</t>
  </si>
  <si>
    <t>CD38</t>
  </si>
  <si>
    <t>CD4</t>
  </si>
  <si>
    <t>CD45</t>
  </si>
  <si>
    <t>Krome Orange</t>
  </si>
  <si>
    <t xml:space="preserve">CD45/CD14  </t>
  </si>
  <si>
    <t>CD45/CD56/CD19/CD3</t>
  </si>
  <si>
    <t>FITC/PE/ECD/PC5</t>
  </si>
  <si>
    <t>CD5</t>
  </si>
  <si>
    <t>CD5/CD23/CD19</t>
  </si>
  <si>
    <t>CD56</t>
  </si>
  <si>
    <t>CD59</t>
  </si>
  <si>
    <t>PE/klon MEM 43</t>
  </si>
  <si>
    <t>CD64</t>
  </si>
  <si>
    <t>CD64-FITC</t>
  </si>
  <si>
    <t>CD65</t>
  </si>
  <si>
    <t>CD7</t>
  </si>
  <si>
    <t>APC-AF700</t>
  </si>
  <si>
    <t>CD79a</t>
  </si>
  <si>
    <t>CD79b</t>
  </si>
  <si>
    <t>CD8 PC7</t>
  </si>
  <si>
    <t>CD235a</t>
  </si>
  <si>
    <t>CD36/CD235a</t>
  </si>
  <si>
    <t>FMC7</t>
  </si>
  <si>
    <t>HLA-DR</t>
  </si>
  <si>
    <t>Kappa</t>
  </si>
  <si>
    <t>FITC/Polyclonal goat anti-human</t>
  </si>
  <si>
    <t>KAPPA/LAMBDA/CD19</t>
  </si>
  <si>
    <t>Lambda</t>
  </si>
  <si>
    <t>PE/Polyclonal goat anti-human</t>
  </si>
  <si>
    <t>MPO</t>
  </si>
  <si>
    <t>SET HLAB27, HLAB7, kalibrace</t>
  </si>
  <si>
    <t>TCR gamma/delta</t>
  </si>
  <si>
    <t>TdT</t>
  </si>
  <si>
    <t>ZAP-70</t>
  </si>
  <si>
    <t>Sazba DPH v %</t>
  </si>
  <si>
    <t>DPH v Kč</t>
  </si>
  <si>
    <t>Cena  za všechny
 testy 36 měsíců vč. DPH</t>
  </si>
  <si>
    <t>SOUPIS DODÁVEK</t>
  </si>
  <si>
    <t>Nabízené monoklonální protilátky musí být kompatibilní s použitím v mnohobarevných panelech.</t>
  </si>
  <si>
    <t>Skladba mnohobarevných panelů:</t>
  </si>
  <si>
    <t xml:space="preserve">B lymfoproliferace: </t>
  </si>
  <si>
    <t>1. FMC7-FITC/CD20-PE/CD10-PC5.5/CD79b-APC/CD45-KrO/CD22-AAF700/CD19-AAF750</t>
  </si>
  <si>
    <t>2. CD5-FITC/CD23-PE/CD19-ECD/CD20-PC7/CD45-KrO</t>
  </si>
  <si>
    <t>Myeloproliferace:</t>
  </si>
  <si>
    <t xml:space="preserve"> 1. CD65-FITC/CD14-PE/CD13-ECD/CD33-PC5.5/CD15-PaB/CD45-KrO/CD117-APC/CD11b-AAF750</t>
  </si>
  <si>
    <t>2. CD64-FITC/CD13-ECD/HLADR-PaB/CD45-KrO/CD7-AAF700</t>
  </si>
  <si>
    <t>3. TdT-FITC/MPO-PE/CD45-KrO/CD79a-APC/CD3-AAF750</t>
  </si>
  <si>
    <t>Plazmocytom:</t>
  </si>
  <si>
    <t>Kappa-FITC/Lambda-PE/CD138-PC5.5/CD56-PC7/CD38-PaB/CD45-KrO/CD27-APC/CD19-AA750</t>
  </si>
  <si>
    <t>DPH celkem</t>
  </si>
  <si>
    <t>Celková cena za období 36 měsíců bez DPH:</t>
  </si>
  <si>
    <t>Celková cena za období 36měsíců vč. DPH:</t>
  </si>
  <si>
    <t>Cena  za všechny
 testy za 36 měsíců bez DPH</t>
  </si>
  <si>
    <t>Příloha ke KS č. 1</t>
  </si>
  <si>
    <t>Odhad počtu
 vyšetření za 36 měsíců</t>
  </si>
  <si>
    <t>Cena za 1 vyšetření
 bez DPH</t>
  </si>
  <si>
    <t>Požadovaný regulatorní status</t>
  </si>
  <si>
    <t>CE IVD</t>
  </si>
  <si>
    <t>CE IVD, ASR, RUO</t>
  </si>
  <si>
    <t xml:space="preserve">Název VZ: Dodávka validovaných specifických monoklonálních protilátek pro imunofenotypizaci leukocytárních populací pro imunologická a hematologická vyšetření pomocí průtokové cytometrie na Pracovišti imunologie Nemocnice České Budějovice, a.s.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</si>
</sst>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/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Border="1"/>
    <xf numFmtId="0" fontId="0" fillId="0" borderId="0" xfId="0" applyAlignment="1">
      <alignment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5" fillId="0" borderId="6" xfId="0" applyNumberFormat="1" applyFont="1" applyBorder="1" applyAlignment="1">
      <alignment shrinkToFit="1"/>
    </xf>
    <xf numFmtId="0" fontId="0" fillId="0" borderId="18" xfId="0" applyBorder="1" applyAlignment="1">
      <alignment shrinkToFit="1"/>
    </xf>
    <xf numFmtId="164" fontId="4" fillId="0" borderId="19" xfId="0" applyNumberFormat="1" applyFont="1" applyBorder="1" applyAlignment="1"/>
    <xf numFmtId="0" fontId="0" fillId="0" borderId="20" xfId="0" applyBorder="1" applyAlignment="1"/>
    <xf numFmtId="0" fontId="4" fillId="0" borderId="9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4" fontId="4" fillId="0" borderId="16" xfId="0" applyNumberFormat="1" applyFont="1" applyBorder="1" applyAlignment="1"/>
    <xf numFmtId="0" fontId="0" fillId="0" borderId="17" xfId="0" applyBorder="1" applyAlignment="1"/>
    <xf numFmtId="0" fontId="0" fillId="0" borderId="5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zoomScale="115" zoomScaleNormal="115" workbookViewId="0">
      <selection activeCell="G9" sqref="G9"/>
    </sheetView>
  </sheetViews>
  <sheetFormatPr defaultRowHeight="15"/>
  <cols>
    <col min="1" max="1" width="27.42578125" customWidth="1"/>
    <col min="2" max="3" width="21.5703125" customWidth="1"/>
    <col min="4" max="4" width="14.28515625" customWidth="1"/>
    <col min="5" max="5" width="12" customWidth="1"/>
    <col min="6" max="6" width="17.5703125" customWidth="1"/>
    <col min="7" max="7" width="11.42578125" customWidth="1"/>
    <col min="8" max="8" width="12.28515625" customWidth="1"/>
    <col min="9" max="9" width="17.5703125" customWidth="1"/>
  </cols>
  <sheetData>
    <row r="1" spans="1:9">
      <c r="H1" t="s">
        <v>90</v>
      </c>
    </row>
    <row r="3" spans="1:9">
      <c r="A3" s="14" t="s">
        <v>74</v>
      </c>
      <c r="B3" s="15"/>
      <c r="C3" s="15"/>
      <c r="D3" s="15"/>
      <c r="E3" s="15"/>
      <c r="F3" s="15"/>
      <c r="G3" s="15"/>
      <c r="H3" s="15"/>
      <c r="I3" s="16"/>
    </row>
    <row r="5" spans="1:9">
      <c r="A5" s="13" t="s">
        <v>96</v>
      </c>
      <c r="B5" s="13"/>
      <c r="C5" s="13"/>
      <c r="D5" s="13"/>
      <c r="E5" s="13"/>
      <c r="F5" s="13"/>
      <c r="G5" s="13"/>
      <c r="H5" s="13"/>
      <c r="I5" s="13"/>
    </row>
    <row r="6" spans="1:9">
      <c r="A6" s="13"/>
      <c r="B6" s="13"/>
      <c r="C6" s="13"/>
      <c r="D6" s="13"/>
      <c r="E6" s="13"/>
      <c r="F6" s="13"/>
      <c r="G6" s="13"/>
      <c r="H6" s="13"/>
      <c r="I6" s="13"/>
    </row>
    <row r="7" spans="1:9" ht="15.75" thickBot="1">
      <c r="A7" s="1"/>
      <c r="B7" s="1"/>
      <c r="C7" s="1"/>
      <c r="D7" s="1"/>
    </row>
    <row r="8" spans="1:9" s="2" customFormat="1" ht="48" thickBot="1">
      <c r="A8" s="9" t="s">
        <v>0</v>
      </c>
      <c r="B8" s="10" t="s">
        <v>1</v>
      </c>
      <c r="C8" s="10" t="s">
        <v>93</v>
      </c>
      <c r="D8" s="10" t="s">
        <v>91</v>
      </c>
      <c r="E8" s="10" t="s">
        <v>92</v>
      </c>
      <c r="F8" s="10" t="s">
        <v>89</v>
      </c>
      <c r="G8" s="10" t="s">
        <v>71</v>
      </c>
      <c r="H8" s="10" t="s">
        <v>72</v>
      </c>
      <c r="I8" s="11" t="s">
        <v>73</v>
      </c>
    </row>
    <row r="9" spans="1:9">
      <c r="A9" s="3" t="s">
        <v>2</v>
      </c>
      <c r="B9" s="3" t="s">
        <v>3</v>
      </c>
      <c r="C9" s="32" t="s">
        <v>95</v>
      </c>
      <c r="D9" s="4">
        <v>9900</v>
      </c>
      <c r="E9" s="3"/>
      <c r="F9" s="3">
        <f>D9*E9</f>
        <v>0</v>
      </c>
      <c r="G9" s="12"/>
      <c r="H9" s="3">
        <f>F9*G9</f>
        <v>0</v>
      </c>
      <c r="I9" s="3">
        <f>F9+H9</f>
        <v>0</v>
      </c>
    </row>
    <row r="10" spans="1:9">
      <c r="A10" s="5" t="s">
        <v>4</v>
      </c>
      <c r="B10" s="5" t="s">
        <v>5</v>
      </c>
      <c r="C10" s="32" t="s">
        <v>95</v>
      </c>
      <c r="D10" s="6">
        <v>1260</v>
      </c>
      <c r="E10" s="5"/>
      <c r="F10" s="3">
        <f t="shared" ref="F10:F66" si="0">D10*E10</f>
        <v>0</v>
      </c>
      <c r="G10" s="12"/>
      <c r="H10" s="3">
        <f t="shared" ref="H10:H66" si="1">F10*G10</f>
        <v>0</v>
      </c>
      <c r="I10" s="3">
        <f t="shared" ref="I10:I66" si="2">F10+H10</f>
        <v>0</v>
      </c>
    </row>
    <row r="11" spans="1:9">
      <c r="A11" s="5" t="s">
        <v>6</v>
      </c>
      <c r="B11" s="5" t="s">
        <v>7</v>
      </c>
      <c r="C11" s="32" t="s">
        <v>94</v>
      </c>
      <c r="D11" s="6">
        <v>150</v>
      </c>
      <c r="E11" s="5"/>
      <c r="F11" s="3">
        <f t="shared" si="0"/>
        <v>0</v>
      </c>
      <c r="G11" s="12"/>
      <c r="H11" s="3">
        <f t="shared" si="1"/>
        <v>0</v>
      </c>
      <c r="I11" s="3">
        <f t="shared" si="2"/>
        <v>0</v>
      </c>
    </row>
    <row r="12" spans="1:9">
      <c r="A12" s="5" t="s">
        <v>8</v>
      </c>
      <c r="B12" s="5" t="s">
        <v>9</v>
      </c>
      <c r="C12" s="32" t="s">
        <v>94</v>
      </c>
      <c r="D12" s="6">
        <v>720</v>
      </c>
      <c r="E12" s="5"/>
      <c r="F12" s="3">
        <f t="shared" si="0"/>
        <v>0</v>
      </c>
      <c r="G12" s="12"/>
      <c r="H12" s="3">
        <f t="shared" si="1"/>
        <v>0</v>
      </c>
      <c r="I12" s="3">
        <f t="shared" si="2"/>
        <v>0</v>
      </c>
    </row>
    <row r="13" spans="1:9">
      <c r="A13" s="5" t="s">
        <v>10</v>
      </c>
      <c r="B13" s="5" t="s">
        <v>11</v>
      </c>
      <c r="C13" s="32" t="s">
        <v>94</v>
      </c>
      <c r="D13" s="6">
        <v>720</v>
      </c>
      <c r="E13" s="5"/>
      <c r="F13" s="3">
        <f t="shared" si="0"/>
        <v>0</v>
      </c>
      <c r="G13" s="12"/>
      <c r="H13" s="3">
        <f t="shared" si="1"/>
        <v>0</v>
      </c>
      <c r="I13" s="3">
        <f t="shared" si="2"/>
        <v>0</v>
      </c>
    </row>
    <row r="14" spans="1:9">
      <c r="A14" s="5" t="s">
        <v>12</v>
      </c>
      <c r="B14" s="5" t="s">
        <v>13</v>
      </c>
      <c r="C14" s="32" t="s">
        <v>94</v>
      </c>
      <c r="D14" s="6">
        <v>1290</v>
      </c>
      <c r="E14" s="5"/>
      <c r="F14" s="3">
        <f t="shared" si="0"/>
        <v>0</v>
      </c>
      <c r="G14" s="12"/>
      <c r="H14" s="3">
        <f t="shared" si="1"/>
        <v>0</v>
      </c>
      <c r="I14" s="3">
        <f t="shared" si="2"/>
        <v>0</v>
      </c>
    </row>
    <row r="15" spans="1:9">
      <c r="A15" s="5" t="s">
        <v>14</v>
      </c>
      <c r="B15" s="5" t="s">
        <v>15</v>
      </c>
      <c r="C15" s="32" t="s">
        <v>94</v>
      </c>
      <c r="D15" s="6">
        <v>1050</v>
      </c>
      <c r="E15" s="5"/>
      <c r="F15" s="3">
        <f t="shared" si="0"/>
        <v>0</v>
      </c>
      <c r="G15" s="12"/>
      <c r="H15" s="3">
        <f t="shared" si="1"/>
        <v>0</v>
      </c>
      <c r="I15" s="3">
        <f t="shared" si="2"/>
        <v>0</v>
      </c>
    </row>
    <row r="16" spans="1:9">
      <c r="A16" s="5" t="s">
        <v>14</v>
      </c>
      <c r="B16" s="5" t="s">
        <v>5</v>
      </c>
      <c r="C16" s="32" t="s">
        <v>94</v>
      </c>
      <c r="D16" s="6">
        <v>300</v>
      </c>
      <c r="E16" s="5"/>
      <c r="F16" s="3">
        <f t="shared" si="0"/>
        <v>0</v>
      </c>
      <c r="G16" s="12"/>
      <c r="H16" s="3">
        <f t="shared" si="1"/>
        <v>0</v>
      </c>
      <c r="I16" s="3">
        <f t="shared" si="2"/>
        <v>0</v>
      </c>
    </row>
    <row r="17" spans="1:9">
      <c r="A17" s="5" t="s">
        <v>16</v>
      </c>
      <c r="B17" s="5" t="s">
        <v>15</v>
      </c>
      <c r="C17" s="32" t="s">
        <v>94</v>
      </c>
      <c r="D17" s="6">
        <v>1050</v>
      </c>
      <c r="E17" s="5"/>
      <c r="F17" s="3">
        <f t="shared" si="0"/>
        <v>0</v>
      </c>
      <c r="G17" s="12"/>
      <c r="H17" s="3">
        <f t="shared" si="1"/>
        <v>0</v>
      </c>
      <c r="I17" s="3">
        <f t="shared" si="2"/>
        <v>0</v>
      </c>
    </row>
    <row r="18" spans="1:9">
      <c r="A18" s="5" t="s">
        <v>17</v>
      </c>
      <c r="B18" s="5" t="s">
        <v>18</v>
      </c>
      <c r="C18" s="32" t="s">
        <v>94</v>
      </c>
      <c r="D18" s="6">
        <v>720</v>
      </c>
      <c r="E18" s="5"/>
      <c r="F18" s="3">
        <f t="shared" si="0"/>
        <v>0</v>
      </c>
      <c r="G18" s="12"/>
      <c r="H18" s="3">
        <f t="shared" si="1"/>
        <v>0</v>
      </c>
      <c r="I18" s="3">
        <f t="shared" si="2"/>
        <v>0</v>
      </c>
    </row>
    <row r="19" spans="1:9">
      <c r="A19" s="5" t="s">
        <v>19</v>
      </c>
      <c r="B19" s="5" t="s">
        <v>20</v>
      </c>
      <c r="C19" s="32" t="s">
        <v>95</v>
      </c>
      <c r="D19" s="6">
        <v>150</v>
      </c>
      <c r="E19" s="5"/>
      <c r="F19" s="3">
        <f t="shared" si="0"/>
        <v>0</v>
      </c>
      <c r="G19" s="12"/>
      <c r="H19" s="3">
        <f t="shared" si="1"/>
        <v>0</v>
      </c>
      <c r="I19" s="3">
        <f t="shared" si="2"/>
        <v>0</v>
      </c>
    </row>
    <row r="20" spans="1:9">
      <c r="A20" s="5" t="s">
        <v>21</v>
      </c>
      <c r="B20" s="5" t="s">
        <v>15</v>
      </c>
      <c r="C20" s="32" t="s">
        <v>94</v>
      </c>
      <c r="D20" s="6">
        <v>21600</v>
      </c>
      <c r="E20" s="5"/>
      <c r="F20" s="3">
        <f t="shared" si="0"/>
        <v>0</v>
      </c>
      <c r="G20" s="12"/>
      <c r="H20" s="3">
        <f t="shared" si="1"/>
        <v>0</v>
      </c>
      <c r="I20" s="3">
        <f t="shared" si="2"/>
        <v>0</v>
      </c>
    </row>
    <row r="21" spans="1:9">
      <c r="A21" s="5" t="s">
        <v>22</v>
      </c>
      <c r="B21" s="5" t="s">
        <v>11</v>
      </c>
      <c r="C21" s="32" t="s">
        <v>94</v>
      </c>
      <c r="D21" s="6">
        <v>1560</v>
      </c>
      <c r="E21" s="5"/>
      <c r="F21" s="3">
        <f t="shared" si="0"/>
        <v>0</v>
      </c>
      <c r="G21" s="12"/>
      <c r="H21" s="3">
        <f t="shared" si="1"/>
        <v>0</v>
      </c>
      <c r="I21" s="3">
        <f t="shared" si="2"/>
        <v>0</v>
      </c>
    </row>
    <row r="22" spans="1:9">
      <c r="A22" s="5" t="s">
        <v>22</v>
      </c>
      <c r="B22" s="5" t="s">
        <v>23</v>
      </c>
      <c r="C22" s="32" t="s">
        <v>94</v>
      </c>
      <c r="D22" s="6">
        <v>750</v>
      </c>
      <c r="E22" s="5"/>
      <c r="F22" s="3">
        <f t="shared" si="0"/>
        <v>0</v>
      </c>
      <c r="G22" s="12"/>
      <c r="H22" s="3">
        <f t="shared" si="1"/>
        <v>0</v>
      </c>
      <c r="I22" s="3">
        <f t="shared" si="2"/>
        <v>0</v>
      </c>
    </row>
    <row r="23" spans="1:9">
      <c r="A23" s="5" t="s">
        <v>22</v>
      </c>
      <c r="B23" s="5" t="s">
        <v>13</v>
      </c>
      <c r="C23" s="32" t="s">
        <v>94</v>
      </c>
      <c r="D23" s="6">
        <v>2670</v>
      </c>
      <c r="E23" s="5"/>
      <c r="F23" s="3">
        <f t="shared" si="0"/>
        <v>0</v>
      </c>
      <c r="G23" s="12"/>
      <c r="H23" s="3">
        <f t="shared" si="1"/>
        <v>0</v>
      </c>
      <c r="I23" s="3">
        <f t="shared" si="2"/>
        <v>0</v>
      </c>
    </row>
    <row r="24" spans="1:9">
      <c r="A24" s="5" t="s">
        <v>24</v>
      </c>
      <c r="B24" s="5" t="s">
        <v>3</v>
      </c>
      <c r="C24" s="32" t="s">
        <v>95</v>
      </c>
      <c r="D24" s="6">
        <v>510</v>
      </c>
      <c r="E24" s="5"/>
      <c r="F24" s="3">
        <f t="shared" si="0"/>
        <v>0</v>
      </c>
      <c r="G24" s="12"/>
      <c r="H24" s="3">
        <f t="shared" si="1"/>
        <v>0</v>
      </c>
      <c r="I24" s="3">
        <f t="shared" si="2"/>
        <v>0</v>
      </c>
    </row>
    <row r="25" spans="1:9">
      <c r="A25" s="5" t="s">
        <v>25</v>
      </c>
      <c r="B25" s="5" t="s">
        <v>15</v>
      </c>
      <c r="C25" s="32" t="s">
        <v>94</v>
      </c>
      <c r="D25" s="6">
        <v>1290</v>
      </c>
      <c r="E25" s="5"/>
      <c r="F25" s="3">
        <f t="shared" si="0"/>
        <v>0</v>
      </c>
      <c r="G25" s="12"/>
      <c r="H25" s="3">
        <f t="shared" si="1"/>
        <v>0</v>
      </c>
      <c r="I25" s="3">
        <f t="shared" si="2"/>
        <v>0</v>
      </c>
    </row>
    <row r="26" spans="1:9">
      <c r="A26" s="5" t="s">
        <v>26</v>
      </c>
      <c r="B26" s="5" t="s">
        <v>7</v>
      </c>
      <c r="C26" s="32" t="s">
        <v>94</v>
      </c>
      <c r="D26" s="6">
        <v>1500</v>
      </c>
      <c r="E26" s="5"/>
      <c r="F26" s="3">
        <f t="shared" si="0"/>
        <v>0</v>
      </c>
      <c r="G26" s="12"/>
      <c r="H26" s="3">
        <f t="shared" si="1"/>
        <v>0</v>
      </c>
      <c r="I26" s="3">
        <f t="shared" si="2"/>
        <v>0</v>
      </c>
    </row>
    <row r="27" spans="1:9">
      <c r="A27" s="5" t="s">
        <v>27</v>
      </c>
      <c r="B27" s="5" t="s">
        <v>28</v>
      </c>
      <c r="C27" s="32" t="s">
        <v>94</v>
      </c>
      <c r="D27" s="6">
        <v>1200</v>
      </c>
      <c r="E27" s="5"/>
      <c r="F27" s="3">
        <f t="shared" si="0"/>
        <v>0</v>
      </c>
      <c r="G27" s="12"/>
      <c r="H27" s="3">
        <f t="shared" si="1"/>
        <v>0</v>
      </c>
      <c r="I27" s="3">
        <f t="shared" si="2"/>
        <v>0</v>
      </c>
    </row>
    <row r="28" spans="1:9">
      <c r="A28" s="5" t="s">
        <v>29</v>
      </c>
      <c r="B28" s="5" t="s">
        <v>53</v>
      </c>
      <c r="C28" s="32" t="s">
        <v>94</v>
      </c>
      <c r="D28" s="6">
        <v>1290</v>
      </c>
      <c r="E28" s="5"/>
      <c r="F28" s="3">
        <f t="shared" si="0"/>
        <v>0</v>
      </c>
      <c r="G28" s="12"/>
      <c r="H28" s="3">
        <f t="shared" si="1"/>
        <v>0</v>
      </c>
      <c r="I28" s="3">
        <f t="shared" si="2"/>
        <v>0</v>
      </c>
    </row>
    <row r="29" spans="1:9">
      <c r="A29" s="5" t="s">
        <v>30</v>
      </c>
      <c r="B29" s="5" t="s">
        <v>7</v>
      </c>
      <c r="C29" s="32" t="s">
        <v>94</v>
      </c>
      <c r="D29" s="6">
        <v>150</v>
      </c>
      <c r="E29" s="5"/>
      <c r="F29" s="3">
        <f t="shared" si="0"/>
        <v>0</v>
      </c>
      <c r="G29" s="12"/>
      <c r="H29" s="3">
        <f t="shared" si="1"/>
        <v>0</v>
      </c>
      <c r="I29" s="3">
        <f t="shared" si="2"/>
        <v>0</v>
      </c>
    </row>
    <row r="30" spans="1:9">
      <c r="A30" s="5" t="s">
        <v>31</v>
      </c>
      <c r="B30" s="5" t="s">
        <v>9</v>
      </c>
      <c r="C30" s="32" t="s">
        <v>95</v>
      </c>
      <c r="D30" s="6">
        <v>300</v>
      </c>
      <c r="E30" s="5"/>
      <c r="F30" s="3">
        <f t="shared" si="0"/>
        <v>0</v>
      </c>
      <c r="G30" s="12"/>
      <c r="H30" s="3">
        <f t="shared" si="1"/>
        <v>0</v>
      </c>
      <c r="I30" s="3">
        <f t="shared" si="2"/>
        <v>0</v>
      </c>
    </row>
    <row r="31" spans="1:9">
      <c r="A31" s="5" t="s">
        <v>32</v>
      </c>
      <c r="B31" s="5" t="s">
        <v>33</v>
      </c>
      <c r="C31" s="32" t="s">
        <v>94</v>
      </c>
      <c r="D31" s="6">
        <v>360</v>
      </c>
      <c r="E31" s="5"/>
      <c r="F31" s="3">
        <f t="shared" si="0"/>
        <v>0</v>
      </c>
      <c r="G31" s="12"/>
      <c r="H31" s="3">
        <f t="shared" si="1"/>
        <v>0</v>
      </c>
      <c r="I31" s="3">
        <f t="shared" si="2"/>
        <v>0</v>
      </c>
    </row>
    <row r="32" spans="1:9">
      <c r="A32" s="5" t="s">
        <v>32</v>
      </c>
      <c r="B32" s="5" t="s">
        <v>11</v>
      </c>
      <c r="C32" s="32" t="s">
        <v>94</v>
      </c>
      <c r="D32" s="6">
        <v>180</v>
      </c>
      <c r="E32" s="5"/>
      <c r="F32" s="3">
        <f t="shared" si="0"/>
        <v>0</v>
      </c>
      <c r="G32" s="12"/>
      <c r="H32" s="3">
        <f t="shared" si="1"/>
        <v>0</v>
      </c>
      <c r="I32" s="3">
        <f t="shared" si="2"/>
        <v>0</v>
      </c>
    </row>
    <row r="33" spans="1:9">
      <c r="A33" s="5" t="s">
        <v>34</v>
      </c>
      <c r="B33" s="5" t="s">
        <v>3</v>
      </c>
      <c r="C33" s="32" t="s">
        <v>94</v>
      </c>
      <c r="D33" s="6">
        <v>9300</v>
      </c>
      <c r="E33" s="5"/>
      <c r="F33" s="3">
        <f t="shared" si="0"/>
        <v>0</v>
      </c>
      <c r="G33" s="12"/>
      <c r="H33" s="3">
        <f t="shared" si="1"/>
        <v>0</v>
      </c>
      <c r="I33" s="3">
        <f t="shared" si="2"/>
        <v>0</v>
      </c>
    </row>
    <row r="34" spans="1:9">
      <c r="A34" s="5" t="s">
        <v>35</v>
      </c>
      <c r="B34" s="5" t="s">
        <v>5</v>
      </c>
      <c r="C34" s="32" t="s">
        <v>94</v>
      </c>
      <c r="D34" s="6">
        <v>1260</v>
      </c>
      <c r="E34" s="5"/>
      <c r="F34" s="3">
        <f t="shared" si="0"/>
        <v>0</v>
      </c>
      <c r="G34" s="12"/>
      <c r="H34" s="3">
        <f t="shared" si="1"/>
        <v>0</v>
      </c>
      <c r="I34" s="3">
        <f t="shared" si="2"/>
        <v>0</v>
      </c>
    </row>
    <row r="35" spans="1:9">
      <c r="A35" s="5" t="s">
        <v>36</v>
      </c>
      <c r="B35" s="5" t="s">
        <v>33</v>
      </c>
      <c r="C35" s="32" t="s">
        <v>94</v>
      </c>
      <c r="D35" s="6">
        <v>300</v>
      </c>
      <c r="E35" s="5"/>
      <c r="F35" s="3">
        <f t="shared" si="0"/>
        <v>0</v>
      </c>
      <c r="G35" s="12"/>
      <c r="H35" s="3">
        <f t="shared" si="1"/>
        <v>0</v>
      </c>
      <c r="I35" s="3">
        <f t="shared" si="2"/>
        <v>0</v>
      </c>
    </row>
    <row r="36" spans="1:9">
      <c r="A36" s="5" t="s">
        <v>36</v>
      </c>
      <c r="B36" s="5" t="s">
        <v>28</v>
      </c>
      <c r="C36" s="32" t="s">
        <v>94</v>
      </c>
      <c r="D36" s="6">
        <v>1290</v>
      </c>
      <c r="E36" s="5"/>
      <c r="F36" s="3">
        <f t="shared" si="0"/>
        <v>0</v>
      </c>
      <c r="G36" s="12"/>
      <c r="H36" s="3">
        <f t="shared" si="1"/>
        <v>0</v>
      </c>
      <c r="I36" s="3">
        <f t="shared" si="2"/>
        <v>0</v>
      </c>
    </row>
    <row r="37" spans="1:9">
      <c r="A37" s="5" t="s">
        <v>37</v>
      </c>
      <c r="B37" s="5" t="s">
        <v>33</v>
      </c>
      <c r="C37" s="32" t="s">
        <v>94</v>
      </c>
      <c r="D37" s="6">
        <v>750</v>
      </c>
      <c r="E37" s="5"/>
      <c r="F37" s="3">
        <f t="shared" si="0"/>
        <v>0</v>
      </c>
      <c r="G37" s="12"/>
      <c r="H37" s="3">
        <f t="shared" si="1"/>
        <v>0</v>
      </c>
      <c r="I37" s="3">
        <f t="shared" si="2"/>
        <v>0</v>
      </c>
    </row>
    <row r="38" spans="1:9">
      <c r="A38" s="5" t="s">
        <v>37</v>
      </c>
      <c r="B38" s="5" t="s">
        <v>18</v>
      </c>
      <c r="C38" s="32" t="s">
        <v>94</v>
      </c>
      <c r="D38" s="6">
        <v>300</v>
      </c>
      <c r="E38" s="5"/>
      <c r="F38" s="3">
        <f t="shared" si="0"/>
        <v>0</v>
      </c>
      <c r="G38" s="12"/>
      <c r="H38" s="3">
        <f t="shared" si="1"/>
        <v>0</v>
      </c>
      <c r="I38" s="3">
        <f t="shared" si="2"/>
        <v>0</v>
      </c>
    </row>
    <row r="39" spans="1:9">
      <c r="A39" s="5" t="s">
        <v>38</v>
      </c>
      <c r="B39" s="5" t="s">
        <v>11</v>
      </c>
      <c r="C39" s="32" t="s">
        <v>94</v>
      </c>
      <c r="D39" s="6">
        <v>12300</v>
      </c>
      <c r="E39" s="5"/>
      <c r="F39" s="3">
        <f t="shared" si="0"/>
        <v>0</v>
      </c>
      <c r="G39" s="12"/>
      <c r="H39" s="3">
        <f t="shared" si="1"/>
        <v>0</v>
      </c>
      <c r="I39" s="3">
        <f t="shared" si="2"/>
        <v>0</v>
      </c>
    </row>
    <row r="40" spans="1:9">
      <c r="A40" s="5" t="s">
        <v>39</v>
      </c>
      <c r="B40" s="5" t="s">
        <v>40</v>
      </c>
      <c r="C40" s="32" t="s">
        <v>94</v>
      </c>
      <c r="D40" s="6">
        <v>7800</v>
      </c>
      <c r="E40" s="5"/>
      <c r="F40" s="3">
        <f t="shared" si="0"/>
        <v>0</v>
      </c>
      <c r="G40" s="12"/>
      <c r="H40" s="3">
        <f t="shared" si="1"/>
        <v>0</v>
      </c>
      <c r="I40" s="3">
        <f t="shared" si="2"/>
        <v>0</v>
      </c>
    </row>
    <row r="41" spans="1:9">
      <c r="A41" s="5" t="s">
        <v>41</v>
      </c>
      <c r="B41" s="5" t="s">
        <v>3</v>
      </c>
      <c r="C41" s="32" t="s">
        <v>94</v>
      </c>
      <c r="D41" s="6">
        <v>1860</v>
      </c>
      <c r="E41" s="5"/>
      <c r="F41" s="3">
        <f t="shared" si="0"/>
        <v>0</v>
      </c>
      <c r="G41" s="12"/>
      <c r="H41" s="3">
        <f t="shared" si="1"/>
        <v>0</v>
      </c>
      <c r="I41" s="3">
        <f t="shared" si="2"/>
        <v>0</v>
      </c>
    </row>
    <row r="42" spans="1:9">
      <c r="A42" s="5" t="s">
        <v>42</v>
      </c>
      <c r="B42" s="5" t="s">
        <v>43</v>
      </c>
      <c r="C42" s="32" t="s">
        <v>94</v>
      </c>
      <c r="D42" s="6">
        <v>12000</v>
      </c>
      <c r="E42" s="5"/>
      <c r="F42" s="3">
        <f t="shared" si="0"/>
        <v>0</v>
      </c>
      <c r="G42" s="12"/>
      <c r="H42" s="3">
        <f t="shared" si="1"/>
        <v>0</v>
      </c>
      <c r="I42" s="3">
        <f t="shared" si="2"/>
        <v>0</v>
      </c>
    </row>
    <row r="43" spans="1:9">
      <c r="A43" s="5" t="s">
        <v>44</v>
      </c>
      <c r="B43" s="5" t="s">
        <v>23</v>
      </c>
      <c r="C43" s="32" t="s">
        <v>94</v>
      </c>
      <c r="D43" s="6">
        <v>12000</v>
      </c>
      <c r="E43" s="5"/>
      <c r="F43" s="3">
        <f t="shared" si="0"/>
        <v>0</v>
      </c>
      <c r="G43" s="12"/>
      <c r="H43" s="3">
        <f t="shared" si="1"/>
        <v>0</v>
      </c>
      <c r="I43" s="3">
        <f t="shared" si="2"/>
        <v>0</v>
      </c>
    </row>
    <row r="44" spans="1:9">
      <c r="A44" s="5" t="s">
        <v>45</v>
      </c>
      <c r="B44" s="5" t="s">
        <v>7</v>
      </c>
      <c r="C44" s="32" t="s">
        <v>94</v>
      </c>
      <c r="D44" s="6">
        <v>1230</v>
      </c>
      <c r="E44" s="5"/>
      <c r="F44" s="3">
        <f t="shared" si="0"/>
        <v>0</v>
      </c>
      <c r="G44" s="12"/>
      <c r="H44" s="3">
        <f t="shared" si="1"/>
        <v>0</v>
      </c>
      <c r="I44" s="3">
        <f t="shared" si="2"/>
        <v>0</v>
      </c>
    </row>
    <row r="45" spans="1:9">
      <c r="A45" s="5" t="s">
        <v>46</v>
      </c>
      <c r="B45" s="5" t="s">
        <v>28</v>
      </c>
      <c r="C45" s="32" t="s">
        <v>94</v>
      </c>
      <c r="D45" s="6">
        <v>300</v>
      </c>
      <c r="E45" s="5"/>
      <c r="F45" s="3">
        <f t="shared" si="0"/>
        <v>0</v>
      </c>
      <c r="G45" s="12"/>
      <c r="H45" s="3">
        <f t="shared" si="1"/>
        <v>0</v>
      </c>
      <c r="I45" s="3">
        <f t="shared" si="2"/>
        <v>0</v>
      </c>
    </row>
    <row r="46" spans="1:9">
      <c r="A46" s="5" t="s">
        <v>47</v>
      </c>
      <c r="B46" s="5" t="s">
        <v>48</v>
      </c>
      <c r="C46" s="32" t="s">
        <v>95</v>
      </c>
      <c r="D46" s="6">
        <v>150</v>
      </c>
      <c r="E46" s="5"/>
      <c r="F46" s="3">
        <f t="shared" si="0"/>
        <v>0</v>
      </c>
      <c r="G46" s="12"/>
      <c r="H46" s="3">
        <f t="shared" si="1"/>
        <v>0</v>
      </c>
      <c r="I46" s="3">
        <f t="shared" si="2"/>
        <v>0</v>
      </c>
    </row>
    <row r="47" spans="1:9">
      <c r="A47" s="5" t="s">
        <v>49</v>
      </c>
      <c r="B47" s="5" t="s">
        <v>11</v>
      </c>
      <c r="C47" s="32" t="s">
        <v>94</v>
      </c>
      <c r="D47" s="6">
        <v>240</v>
      </c>
      <c r="E47" s="5"/>
      <c r="F47" s="3">
        <f t="shared" si="0"/>
        <v>0</v>
      </c>
      <c r="G47" s="12"/>
      <c r="H47" s="3">
        <f t="shared" si="1"/>
        <v>0</v>
      </c>
      <c r="I47" s="3">
        <f t="shared" si="2"/>
        <v>0</v>
      </c>
    </row>
    <row r="48" spans="1:9">
      <c r="A48" s="5" t="s">
        <v>50</v>
      </c>
      <c r="B48" s="5" t="s">
        <v>33</v>
      </c>
      <c r="C48" s="32" t="s">
        <v>94</v>
      </c>
      <c r="D48" s="6">
        <v>9900</v>
      </c>
      <c r="E48" s="5"/>
      <c r="F48" s="3">
        <f t="shared" si="0"/>
        <v>0</v>
      </c>
      <c r="G48" s="12"/>
      <c r="H48" s="3">
        <f t="shared" si="1"/>
        <v>0</v>
      </c>
      <c r="I48" s="3">
        <f t="shared" si="2"/>
        <v>0</v>
      </c>
    </row>
    <row r="49" spans="1:9">
      <c r="A49" s="5" t="s">
        <v>51</v>
      </c>
      <c r="B49" s="5" t="s">
        <v>33</v>
      </c>
      <c r="C49" s="32" t="s">
        <v>94</v>
      </c>
      <c r="D49" s="6">
        <v>720</v>
      </c>
      <c r="E49" s="5"/>
      <c r="F49" s="3">
        <f t="shared" si="0"/>
        <v>0</v>
      </c>
      <c r="G49" s="12"/>
      <c r="H49" s="3">
        <f t="shared" si="1"/>
        <v>0</v>
      </c>
      <c r="I49" s="3">
        <f t="shared" si="2"/>
        <v>0</v>
      </c>
    </row>
    <row r="50" spans="1:9">
      <c r="A50" s="5" t="s">
        <v>52</v>
      </c>
      <c r="B50" s="5" t="s">
        <v>53</v>
      </c>
      <c r="C50" s="32" t="s">
        <v>94</v>
      </c>
      <c r="D50" s="6">
        <v>150</v>
      </c>
      <c r="E50" s="5"/>
      <c r="F50" s="3">
        <f t="shared" si="0"/>
        <v>0</v>
      </c>
      <c r="G50" s="12"/>
      <c r="H50" s="3">
        <f t="shared" si="1"/>
        <v>0</v>
      </c>
      <c r="I50" s="3">
        <f t="shared" si="2"/>
        <v>0</v>
      </c>
    </row>
    <row r="51" spans="1:9">
      <c r="A51" s="5" t="s">
        <v>54</v>
      </c>
      <c r="B51" s="5" t="s">
        <v>9</v>
      </c>
      <c r="C51" s="32" t="s">
        <v>94</v>
      </c>
      <c r="D51" s="6">
        <v>150</v>
      </c>
      <c r="E51" s="5"/>
      <c r="F51" s="3">
        <f t="shared" si="0"/>
        <v>0</v>
      </c>
      <c r="G51" s="12"/>
      <c r="H51" s="3">
        <f t="shared" si="1"/>
        <v>0</v>
      </c>
      <c r="I51" s="3">
        <f t="shared" si="2"/>
        <v>0</v>
      </c>
    </row>
    <row r="52" spans="1:9">
      <c r="A52" s="5" t="s">
        <v>55</v>
      </c>
      <c r="B52" s="5" t="s">
        <v>9</v>
      </c>
      <c r="C52" s="32" t="s">
        <v>94</v>
      </c>
      <c r="D52" s="6">
        <v>1290</v>
      </c>
      <c r="E52" s="5"/>
      <c r="F52" s="3">
        <f t="shared" si="0"/>
        <v>0</v>
      </c>
      <c r="G52" s="12"/>
      <c r="H52" s="3">
        <f t="shared" si="1"/>
        <v>0</v>
      </c>
      <c r="I52" s="3">
        <f t="shared" si="2"/>
        <v>0</v>
      </c>
    </row>
    <row r="53" spans="1:9">
      <c r="A53" s="5" t="s">
        <v>56</v>
      </c>
      <c r="B53" s="5" t="s">
        <v>28</v>
      </c>
      <c r="C53" s="32" t="s">
        <v>94</v>
      </c>
      <c r="D53" s="6">
        <v>12300</v>
      </c>
      <c r="E53" s="5"/>
      <c r="F53" s="3">
        <f t="shared" si="0"/>
        <v>0</v>
      </c>
      <c r="G53" s="12"/>
      <c r="H53" s="3">
        <f t="shared" si="1"/>
        <v>0</v>
      </c>
      <c r="I53" s="3">
        <f t="shared" si="2"/>
        <v>0</v>
      </c>
    </row>
    <row r="54" spans="1:9">
      <c r="A54" s="5" t="s">
        <v>57</v>
      </c>
      <c r="B54" s="5" t="s">
        <v>33</v>
      </c>
      <c r="C54" s="32" t="s">
        <v>94</v>
      </c>
      <c r="D54" s="6">
        <v>150</v>
      </c>
      <c r="E54" s="5"/>
      <c r="F54" s="3">
        <f t="shared" si="0"/>
        <v>0</v>
      </c>
      <c r="G54" s="12"/>
      <c r="H54" s="3">
        <f t="shared" si="1"/>
        <v>0</v>
      </c>
      <c r="I54" s="3">
        <f t="shared" si="2"/>
        <v>0</v>
      </c>
    </row>
    <row r="55" spans="1:9">
      <c r="A55" s="5" t="s">
        <v>58</v>
      </c>
      <c r="B55" s="5" t="s">
        <v>3</v>
      </c>
      <c r="C55" s="32" t="s">
        <v>95</v>
      </c>
      <c r="D55" s="6">
        <v>90</v>
      </c>
      <c r="E55" s="5"/>
      <c r="F55" s="3">
        <f t="shared" si="0"/>
        <v>0</v>
      </c>
      <c r="G55" s="12"/>
      <c r="H55" s="3">
        <f t="shared" si="1"/>
        <v>0</v>
      </c>
      <c r="I55" s="3">
        <f t="shared" si="2"/>
        <v>0</v>
      </c>
    </row>
    <row r="56" spans="1:9">
      <c r="A56" s="5" t="s">
        <v>27</v>
      </c>
      <c r="B56" s="5" t="s">
        <v>28</v>
      </c>
      <c r="C56" s="32" t="s">
        <v>94</v>
      </c>
      <c r="D56" s="6">
        <v>1230</v>
      </c>
      <c r="E56" s="5"/>
      <c r="F56" s="3">
        <f t="shared" si="0"/>
        <v>0</v>
      </c>
      <c r="G56" s="12"/>
      <c r="H56" s="3">
        <f t="shared" si="1"/>
        <v>0</v>
      </c>
      <c r="I56" s="3">
        <f t="shared" si="2"/>
        <v>0</v>
      </c>
    </row>
    <row r="57" spans="1:9">
      <c r="A57" s="5" t="s">
        <v>59</v>
      </c>
      <c r="B57" s="5" t="s">
        <v>33</v>
      </c>
      <c r="C57" s="32" t="s">
        <v>94</v>
      </c>
      <c r="D57" s="6">
        <v>1290</v>
      </c>
      <c r="E57" s="5"/>
      <c r="F57" s="3">
        <f t="shared" si="0"/>
        <v>0</v>
      </c>
      <c r="G57" s="12"/>
      <c r="H57" s="3">
        <f t="shared" si="1"/>
        <v>0</v>
      </c>
      <c r="I57" s="3">
        <f t="shared" si="2"/>
        <v>0</v>
      </c>
    </row>
    <row r="58" spans="1:9">
      <c r="A58" s="5" t="s">
        <v>60</v>
      </c>
      <c r="B58" s="5" t="s">
        <v>18</v>
      </c>
      <c r="C58" s="32" t="s">
        <v>94</v>
      </c>
      <c r="D58" s="6">
        <v>150</v>
      </c>
      <c r="E58" s="5"/>
      <c r="F58" s="3">
        <f t="shared" si="0"/>
        <v>0</v>
      </c>
      <c r="G58" s="12"/>
      <c r="H58" s="3">
        <f t="shared" si="1"/>
        <v>0</v>
      </c>
      <c r="I58" s="3">
        <f t="shared" si="2"/>
        <v>0</v>
      </c>
    </row>
    <row r="59" spans="1:9">
      <c r="A59" s="5" t="s">
        <v>61</v>
      </c>
      <c r="B59" s="5" t="s">
        <v>62</v>
      </c>
      <c r="C59" s="32" t="s">
        <v>95</v>
      </c>
      <c r="D59" s="6">
        <v>450</v>
      </c>
      <c r="E59" s="5"/>
      <c r="F59" s="3">
        <f t="shared" si="0"/>
        <v>0</v>
      </c>
      <c r="G59" s="12"/>
      <c r="H59" s="3">
        <f t="shared" si="1"/>
        <v>0</v>
      </c>
      <c r="I59" s="3">
        <f t="shared" si="2"/>
        <v>0</v>
      </c>
    </row>
    <row r="60" spans="1:9">
      <c r="A60" s="5" t="s">
        <v>63</v>
      </c>
      <c r="B60" s="5" t="s">
        <v>7</v>
      </c>
      <c r="C60" s="32" t="s">
        <v>94</v>
      </c>
      <c r="D60" s="6">
        <v>2190</v>
      </c>
      <c r="E60" s="5"/>
      <c r="F60" s="3">
        <f t="shared" si="0"/>
        <v>0</v>
      </c>
      <c r="G60" s="12"/>
      <c r="H60" s="3">
        <f t="shared" si="1"/>
        <v>0</v>
      </c>
      <c r="I60" s="3">
        <f t="shared" si="2"/>
        <v>0</v>
      </c>
    </row>
    <row r="61" spans="1:9">
      <c r="A61" s="5" t="s">
        <v>64</v>
      </c>
      <c r="B61" s="5" t="s">
        <v>65</v>
      </c>
      <c r="C61" s="32" t="s">
        <v>95</v>
      </c>
      <c r="D61" s="6">
        <v>450</v>
      </c>
      <c r="E61" s="5"/>
      <c r="F61" s="3">
        <f t="shared" si="0"/>
        <v>0</v>
      </c>
      <c r="G61" s="12"/>
      <c r="H61" s="3">
        <f t="shared" si="1"/>
        <v>0</v>
      </c>
      <c r="I61" s="3">
        <f t="shared" si="2"/>
        <v>0</v>
      </c>
    </row>
    <row r="62" spans="1:9">
      <c r="A62" s="5" t="s">
        <v>66</v>
      </c>
      <c r="B62" s="5" t="s">
        <v>15</v>
      </c>
      <c r="C62" s="32" t="s">
        <v>94</v>
      </c>
      <c r="D62" s="6">
        <v>180</v>
      </c>
      <c r="E62" s="5"/>
      <c r="F62" s="3">
        <f t="shared" si="0"/>
        <v>0</v>
      </c>
      <c r="G62" s="12"/>
      <c r="H62" s="3">
        <f t="shared" si="1"/>
        <v>0</v>
      </c>
      <c r="I62" s="3">
        <f t="shared" si="2"/>
        <v>0</v>
      </c>
    </row>
    <row r="63" spans="1:9">
      <c r="A63" s="5" t="s">
        <v>67</v>
      </c>
      <c r="B63" s="5"/>
      <c r="C63" s="32" t="s">
        <v>94</v>
      </c>
      <c r="D63" s="6">
        <v>1230</v>
      </c>
      <c r="E63" s="5"/>
      <c r="F63" s="3">
        <f t="shared" si="0"/>
        <v>0</v>
      </c>
      <c r="G63" s="12"/>
      <c r="H63" s="3">
        <f t="shared" si="1"/>
        <v>0</v>
      </c>
      <c r="I63" s="3">
        <f t="shared" si="2"/>
        <v>0</v>
      </c>
    </row>
    <row r="64" spans="1:9">
      <c r="A64" s="5" t="s">
        <v>68</v>
      </c>
      <c r="B64" s="5" t="s">
        <v>15</v>
      </c>
      <c r="C64" s="32" t="s">
        <v>94</v>
      </c>
      <c r="D64" s="6">
        <v>360</v>
      </c>
      <c r="E64" s="5"/>
      <c r="F64" s="3">
        <f t="shared" si="0"/>
        <v>0</v>
      </c>
      <c r="G64" s="12"/>
      <c r="H64" s="3">
        <f t="shared" si="1"/>
        <v>0</v>
      </c>
      <c r="I64" s="3">
        <f t="shared" si="2"/>
        <v>0</v>
      </c>
    </row>
    <row r="65" spans="1:9">
      <c r="A65" s="5" t="s">
        <v>69</v>
      </c>
      <c r="B65" s="5" t="s">
        <v>33</v>
      </c>
      <c r="C65" s="32" t="s">
        <v>94</v>
      </c>
      <c r="D65" s="6">
        <v>150</v>
      </c>
      <c r="E65" s="5"/>
      <c r="F65" s="3">
        <f t="shared" si="0"/>
        <v>0</v>
      </c>
      <c r="G65" s="12"/>
      <c r="H65" s="3">
        <f t="shared" si="1"/>
        <v>0</v>
      </c>
      <c r="I65" s="3">
        <f t="shared" si="2"/>
        <v>0</v>
      </c>
    </row>
    <row r="66" spans="1:9">
      <c r="A66" s="5" t="s">
        <v>70</v>
      </c>
      <c r="B66" s="5" t="s">
        <v>15</v>
      </c>
      <c r="C66" s="32" t="s">
        <v>95</v>
      </c>
      <c r="D66" s="6">
        <v>300</v>
      </c>
      <c r="E66" s="5"/>
      <c r="F66" s="3">
        <f t="shared" si="0"/>
        <v>0</v>
      </c>
      <c r="G66" s="12"/>
      <c r="H66" s="3">
        <f t="shared" si="1"/>
        <v>0</v>
      </c>
      <c r="I66" s="3">
        <f t="shared" si="2"/>
        <v>0</v>
      </c>
    </row>
    <row r="67" spans="1:9" ht="18.75" customHeight="1" thickBot="1"/>
    <row r="68" spans="1:9" ht="18.75">
      <c r="A68" s="1"/>
      <c r="D68" s="21" t="s">
        <v>87</v>
      </c>
      <c r="E68" s="22"/>
      <c r="F68" s="22"/>
      <c r="G68" s="23"/>
      <c r="H68" s="30">
        <f>SUM(F9:F66)</f>
        <v>0</v>
      </c>
      <c r="I68" s="31"/>
    </row>
    <row r="69" spans="1:9" ht="16.5">
      <c r="A69" s="7"/>
      <c r="D69" s="24" t="s">
        <v>86</v>
      </c>
      <c r="E69" s="25"/>
      <c r="F69" s="25"/>
      <c r="G69" s="26"/>
      <c r="H69" s="17">
        <f>SUM(H9:H66)</f>
        <v>0</v>
      </c>
      <c r="I69" s="18"/>
    </row>
    <row r="70" spans="1:9" ht="19.5" thickBot="1">
      <c r="D70" s="27" t="s">
        <v>88</v>
      </c>
      <c r="E70" s="28"/>
      <c r="F70" s="28"/>
      <c r="G70" s="29"/>
      <c r="H70" s="19">
        <f>SUM(I9:I66)</f>
        <v>0</v>
      </c>
      <c r="I70" s="20"/>
    </row>
    <row r="71" spans="1:9">
      <c r="A71" s="1"/>
    </row>
    <row r="72" spans="1:9">
      <c r="A72" s="1" t="s">
        <v>75</v>
      </c>
    </row>
    <row r="73" spans="1:9">
      <c r="A73" s="7" t="s">
        <v>76</v>
      </c>
    </row>
    <row r="75" spans="1:9">
      <c r="A75" s="1" t="s">
        <v>77</v>
      </c>
    </row>
    <row r="76" spans="1:9">
      <c r="A76" s="8" t="s">
        <v>78</v>
      </c>
    </row>
    <row r="77" spans="1:9">
      <c r="A77" s="8" t="s">
        <v>79</v>
      </c>
    </row>
    <row r="79" spans="1:9">
      <c r="A79" s="1" t="s">
        <v>80</v>
      </c>
    </row>
    <row r="80" spans="1:9">
      <c r="A80" s="8" t="s">
        <v>81</v>
      </c>
    </row>
    <row r="81" spans="1:1">
      <c r="A81" s="8" t="s">
        <v>82</v>
      </c>
    </row>
    <row r="82" spans="1:1">
      <c r="A82" s="8" t="s">
        <v>83</v>
      </c>
    </row>
    <row r="84" spans="1:1">
      <c r="A84" s="1" t="s">
        <v>84</v>
      </c>
    </row>
    <row r="85" spans="1:1">
      <c r="A85" s="8" t="s">
        <v>85</v>
      </c>
    </row>
  </sheetData>
  <mergeCells count="8">
    <mergeCell ref="A5:I6"/>
    <mergeCell ref="A3:I3"/>
    <mergeCell ref="H69:I69"/>
    <mergeCell ref="H70:I70"/>
    <mergeCell ref="D68:G68"/>
    <mergeCell ref="D69:G69"/>
    <mergeCell ref="D70:G70"/>
    <mergeCell ref="H68:I6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dcterms:created xsi:type="dcterms:W3CDTF">2019-02-22T07:12:17Z</dcterms:created>
  <dcterms:modified xsi:type="dcterms:W3CDTF">2019-04-10T07:25:43Z</dcterms:modified>
</cp:coreProperties>
</file>