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List1" sheetId="1" r:id="rId1"/>
    <sheet name="List2" sheetId="2" r:id="rId2"/>
    <sheet name="List3" sheetId="3" r:id="rId3"/>
  </sheets>
  <definedNames>
    <definedName name="gridtop" localSheetId="0">'List1'!$A$7</definedName>
  </definedNames>
  <calcPr calcId="125725"/>
</workbook>
</file>

<file path=xl/sharedStrings.xml><?xml version="1.0" encoding="utf-8"?>
<sst xmlns="http://schemas.openxmlformats.org/spreadsheetml/2006/main" count="55" uniqueCount="36">
  <si>
    <t>Název diagnostika</t>
  </si>
  <si>
    <t>Ampi/sulb 2/1 AB 256  (0,016-256ug/ml)</t>
  </si>
  <si>
    <t>Ceftriaxone TXL32-Etest (0,002-32ug/ml)</t>
  </si>
  <si>
    <t>E-test Amoxicillin AC 256 (0,016-256ug/ml)</t>
  </si>
  <si>
    <t>E-test Ciprofloxacin CI 32 (0,002-32ug/ml)</t>
  </si>
  <si>
    <t>E-test Clarithromycin CH 256  (0,016-256ug/ml)</t>
  </si>
  <si>
    <t>E-test Vancomycin 256  (0,016-256ug/ml)</t>
  </si>
  <si>
    <t>FLUCONAZOLE FL 256WW F100 (0,016-256ug/ml)</t>
  </si>
  <si>
    <t>Etest Itraconazole IT 32 (0,002-32ug/ml)</t>
  </si>
  <si>
    <t>Etest Amphotericin-B AP 32 (0,002-32ug/ml)</t>
  </si>
  <si>
    <t>Etest Posaconasole POS 32 (0,002-32ug/ml)</t>
  </si>
  <si>
    <t>Anidulafungin 32  (0,002-32ug/ml)</t>
  </si>
  <si>
    <t>Vorikonazol  VO 32  (0,002-32ug/ml)</t>
  </si>
  <si>
    <t>Caspofungin CS 32  (0,002-32ug/ml)</t>
  </si>
  <si>
    <t>Cefotaxime 32 E-test  (0,002-32ug/ml)</t>
  </si>
  <si>
    <t>Clindamycin 256 M.I.C.E.  (0,015-256ug/ml)</t>
  </si>
  <si>
    <t>M.I.C.E. MEM 32  (0,002-32ug/ml)</t>
  </si>
  <si>
    <t>Metronidazole 256 M.I.C.E. (0,015-256ug/ml)</t>
  </si>
  <si>
    <t>Penicillin G 32 E-test  (0,002-32ug/ml)</t>
  </si>
  <si>
    <t>Počet ks v jednom balení</t>
  </si>
  <si>
    <t>Cena za balení /kus v Kč bez DPH</t>
  </si>
  <si>
    <t>Cena všech testů za rok bez DPH</t>
  </si>
  <si>
    <t xml:space="preserve">Spotřeba ks/ 4 roky          </t>
  </si>
  <si>
    <t>Obchodní název</t>
  </si>
  <si>
    <t>Sazba % DPH</t>
  </si>
  <si>
    <t>Celková cena za období 48 měsíců bez DPH:</t>
  </si>
  <si>
    <t>DPH Kč</t>
  </si>
  <si>
    <t>Cena za období 48 měsíců v Kč                  vč. DPH</t>
  </si>
  <si>
    <t>Celková cena za období 48 měsíců vč. DPH:</t>
  </si>
  <si>
    <t>SOUPIS DODÁVEK E-TESTŮ</t>
  </si>
  <si>
    <t>DPH celkem:</t>
  </si>
  <si>
    <t>Příloha k ZD č. 4</t>
  </si>
  <si>
    <t>Cena za 1 test v Kč bez DPH</t>
  </si>
  <si>
    <t>Předpokládaná spotřeba testů za 48 měsíců (ks)</t>
  </si>
  <si>
    <t>Cena testů za období 48 měsíců v Kč                   bez DPH</t>
  </si>
  <si>
    <t>VZ:"Dodávka validovaných E-testů pro mikrobiologická vyšetření pro Laboratoř klinické mikrobiologie"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</si>
</sst>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Border="1"/>
    <xf numFmtId="0" fontId="0" fillId="0" borderId="0" xfId="0" applyFont="1" applyBorder="1"/>
    <xf numFmtId="0" fontId="5" fillId="0" borderId="0" xfId="0" applyFont="1"/>
    <xf numFmtId="0" fontId="9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/>
    <xf numFmtId="0" fontId="4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0" fillId="0" borderId="0" xfId="0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/>
    <xf numFmtId="0" fontId="16" fillId="0" borderId="6" xfId="0" applyFont="1" applyBorder="1"/>
    <xf numFmtId="164" fontId="17" fillId="0" borderId="6" xfId="0" applyNumberFormat="1" applyFont="1" applyBorder="1"/>
    <xf numFmtId="164" fontId="16" fillId="0" borderId="6" xfId="0" applyNumberFormat="1" applyFont="1" applyBorder="1"/>
    <xf numFmtId="9" fontId="17" fillId="0" borderId="6" xfId="0" applyNumberFormat="1" applyFont="1" applyBorder="1" applyAlignment="1">
      <alignment horizontal="center"/>
    </xf>
    <xf numFmtId="164" fontId="16" fillId="0" borderId="13" xfId="0" applyNumberFormat="1" applyFont="1" applyBorder="1"/>
    <xf numFmtId="0" fontId="16" fillId="0" borderId="14" xfId="0" applyFont="1" applyBorder="1"/>
    <xf numFmtId="0" fontId="16" fillId="0" borderId="15" xfId="0" applyFont="1" applyBorder="1"/>
    <xf numFmtId="164" fontId="17" fillId="0" borderId="15" xfId="0" applyNumberFormat="1" applyFont="1" applyBorder="1"/>
    <xf numFmtId="164" fontId="16" fillId="0" borderId="15" xfId="0" applyNumberFormat="1" applyFont="1" applyBorder="1"/>
    <xf numFmtId="9" fontId="17" fillId="0" borderId="15" xfId="0" applyNumberFormat="1" applyFont="1" applyBorder="1" applyAlignment="1">
      <alignment horizontal="center"/>
    </xf>
    <xf numFmtId="164" fontId="16" fillId="0" borderId="16" xfId="0" applyNumberFormat="1" applyFont="1" applyBorder="1"/>
    <xf numFmtId="0" fontId="16" fillId="0" borderId="8" xfId="0" applyFont="1" applyBorder="1"/>
    <xf numFmtId="0" fontId="16" fillId="0" borderId="9" xfId="0" applyFont="1" applyBorder="1"/>
    <xf numFmtId="164" fontId="17" fillId="0" borderId="9" xfId="0" applyNumberFormat="1" applyFont="1" applyBorder="1"/>
    <xf numFmtId="164" fontId="16" fillId="0" borderId="9" xfId="0" applyNumberFormat="1" applyFont="1" applyBorder="1"/>
    <xf numFmtId="9" fontId="17" fillId="0" borderId="9" xfId="0" applyNumberFormat="1" applyFont="1" applyBorder="1" applyAlignment="1">
      <alignment horizontal="center"/>
    </xf>
    <xf numFmtId="164" fontId="16" fillId="0" borderId="11" xfId="0" applyNumberFormat="1" applyFont="1" applyBorder="1"/>
    <xf numFmtId="0" fontId="13" fillId="3" borderId="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12" fillId="0" borderId="16" xfId="0" applyNumberFormat="1" applyFont="1" applyBorder="1" applyAlignment="1">
      <alignment/>
    </xf>
    <xf numFmtId="0" fontId="12" fillId="0" borderId="21" xfId="0" applyFont="1" applyBorder="1" applyAlignment="1">
      <alignment horizontal="right"/>
    </xf>
    <xf numFmtId="0" fontId="0" fillId="0" borderId="19" xfId="0" applyBorder="1" applyAlignment="1">
      <alignment/>
    </xf>
    <xf numFmtId="0" fontId="12" fillId="0" borderId="12" xfId="0" applyFont="1" applyBorder="1" applyAlignment="1">
      <alignment horizontal="right"/>
    </xf>
    <xf numFmtId="0" fontId="0" fillId="0" borderId="6" xfId="0" applyBorder="1" applyAlignment="1">
      <alignment/>
    </xf>
    <xf numFmtId="0" fontId="12" fillId="0" borderId="14" xfId="0" applyFont="1" applyBorder="1" applyAlignment="1">
      <alignment horizontal="right"/>
    </xf>
    <xf numFmtId="0" fontId="0" fillId="0" borderId="1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" sqref="B3:B20"/>
    </sheetView>
  </sheetViews>
  <sheetFormatPr defaultColWidth="9.140625" defaultRowHeight="15"/>
  <cols>
    <col min="1" max="1" width="35.7109375" style="11" customWidth="1"/>
    <col min="2" max="3" width="19.57421875" style="0" customWidth="1"/>
    <col min="4" max="4" width="14.28125" style="0" customWidth="1"/>
    <col min="5" max="5" width="18.421875" style="12" customWidth="1"/>
    <col min="6" max="6" width="18.28125" style="0" customWidth="1"/>
  </cols>
  <sheetData>
    <row r="1" spans="1:6" ht="16.5" thickBot="1">
      <c r="A1" s="22"/>
      <c r="D1" s="30"/>
      <c r="E1" s="29"/>
      <c r="F1" s="30"/>
    </row>
    <row r="2" spans="1:6" ht="28.5" customHeight="1" thickBot="1">
      <c r="A2" s="8" t="s">
        <v>0</v>
      </c>
      <c r="B2" s="8" t="s">
        <v>22</v>
      </c>
      <c r="C2" s="31" t="s">
        <v>23</v>
      </c>
      <c r="D2" s="27" t="s">
        <v>19</v>
      </c>
      <c r="E2" s="28" t="s">
        <v>20</v>
      </c>
      <c r="F2" s="27" t="s">
        <v>21</v>
      </c>
    </row>
    <row r="3" spans="1:6" ht="30" customHeight="1" thickBot="1">
      <c r="A3" s="10" t="s">
        <v>1</v>
      </c>
      <c r="B3" s="1">
        <v>240</v>
      </c>
      <c r="C3" s="32"/>
      <c r="D3" s="30"/>
      <c r="E3" s="15"/>
      <c r="F3" s="30"/>
    </row>
    <row r="4" spans="1:6" ht="30" customHeight="1" thickBot="1">
      <c r="A4" s="4" t="s">
        <v>2</v>
      </c>
      <c r="B4" s="5">
        <v>120</v>
      </c>
      <c r="C4" s="33"/>
      <c r="D4" s="30"/>
      <c r="E4" s="16"/>
      <c r="F4" s="30"/>
    </row>
    <row r="5" spans="1:6" ht="30" customHeight="1" thickBot="1">
      <c r="A5" s="4" t="s">
        <v>3</v>
      </c>
      <c r="B5" s="3">
        <v>480</v>
      </c>
      <c r="C5" s="34"/>
      <c r="D5" s="30"/>
      <c r="E5" s="16"/>
      <c r="F5" s="30"/>
    </row>
    <row r="6" spans="1:6" ht="30" customHeight="1" thickBot="1">
      <c r="A6" s="4" t="s">
        <v>4</v>
      </c>
      <c r="B6" s="3">
        <v>120</v>
      </c>
      <c r="C6" s="34"/>
      <c r="D6" s="30"/>
      <c r="E6" s="16"/>
      <c r="F6" s="30"/>
    </row>
    <row r="7" spans="1:6" ht="30" customHeight="1" thickBot="1">
      <c r="A7" s="4" t="s">
        <v>5</v>
      </c>
      <c r="B7" s="5">
        <v>720</v>
      </c>
      <c r="C7" s="33"/>
      <c r="D7" s="30"/>
      <c r="E7" s="16"/>
      <c r="F7" s="30"/>
    </row>
    <row r="8" spans="1:6" ht="30" customHeight="1" thickBot="1">
      <c r="A8" s="4" t="s">
        <v>6</v>
      </c>
      <c r="B8" s="3">
        <v>960</v>
      </c>
      <c r="C8" s="34"/>
      <c r="D8" s="30"/>
      <c r="E8" s="16"/>
      <c r="F8" s="30"/>
    </row>
    <row r="9" spans="1:6" ht="30" customHeight="1" thickBot="1">
      <c r="A9" s="4" t="s">
        <v>7</v>
      </c>
      <c r="B9" s="6">
        <v>2000</v>
      </c>
      <c r="C9" s="32"/>
      <c r="D9" s="30"/>
      <c r="E9" s="16"/>
      <c r="F9" s="30"/>
    </row>
    <row r="10" spans="1:6" ht="30" customHeight="1" thickBot="1">
      <c r="A10" s="4" t="s">
        <v>8</v>
      </c>
      <c r="B10" s="3">
        <v>400</v>
      </c>
      <c r="C10" s="34"/>
      <c r="D10" s="30"/>
      <c r="E10" s="16"/>
      <c r="F10" s="30"/>
    </row>
    <row r="11" spans="1:6" ht="30" customHeight="1" thickBot="1">
      <c r="A11" s="4" t="s">
        <v>9</v>
      </c>
      <c r="B11" s="6">
        <v>400</v>
      </c>
      <c r="C11" s="32"/>
      <c r="D11" s="30"/>
      <c r="E11" s="16"/>
      <c r="F11" s="30"/>
    </row>
    <row r="12" spans="1:6" ht="30" customHeight="1" thickBot="1">
      <c r="A12" s="4" t="s">
        <v>10</v>
      </c>
      <c r="B12" s="6">
        <v>240</v>
      </c>
      <c r="C12" s="32"/>
      <c r="D12" s="30"/>
      <c r="E12" s="16"/>
      <c r="F12" s="30"/>
    </row>
    <row r="13" spans="1:6" ht="30" customHeight="1" thickBot="1">
      <c r="A13" s="4" t="s">
        <v>11</v>
      </c>
      <c r="B13" s="5">
        <v>480</v>
      </c>
      <c r="C13" s="33"/>
      <c r="D13" s="30"/>
      <c r="E13" s="16"/>
      <c r="F13" s="30"/>
    </row>
    <row r="14" spans="1:6" ht="30" customHeight="1" thickBot="1">
      <c r="A14" s="4" t="s">
        <v>12</v>
      </c>
      <c r="B14" s="6">
        <v>400</v>
      </c>
      <c r="C14" s="32"/>
      <c r="D14" s="30"/>
      <c r="E14" s="16"/>
      <c r="F14" s="30"/>
    </row>
    <row r="15" spans="1:6" ht="30" customHeight="1" thickBot="1">
      <c r="A15" s="4" t="s">
        <v>13</v>
      </c>
      <c r="B15" s="7">
        <v>120</v>
      </c>
      <c r="C15" s="32"/>
      <c r="D15" s="30"/>
      <c r="E15" s="16"/>
      <c r="F15" s="30"/>
    </row>
    <row r="16" spans="1:6" ht="30" customHeight="1" thickBot="1">
      <c r="A16" s="4" t="s">
        <v>14</v>
      </c>
      <c r="B16" s="14">
        <v>120</v>
      </c>
      <c r="C16" s="32"/>
      <c r="D16" s="30"/>
      <c r="E16" s="15"/>
      <c r="F16" s="30"/>
    </row>
    <row r="17" spans="1:6" ht="30" customHeight="1" thickBot="1">
      <c r="A17" s="4" t="s">
        <v>15</v>
      </c>
      <c r="B17" s="9">
        <v>1000</v>
      </c>
      <c r="C17" s="34"/>
      <c r="D17" s="30"/>
      <c r="E17" s="17"/>
      <c r="F17" s="30"/>
    </row>
    <row r="18" spans="1:6" ht="30" customHeight="1" thickBot="1">
      <c r="A18" s="4" t="s">
        <v>16</v>
      </c>
      <c r="B18" s="3">
        <v>160</v>
      </c>
      <c r="C18" s="34"/>
      <c r="D18" s="30"/>
      <c r="E18" s="17"/>
      <c r="F18" s="30"/>
    </row>
    <row r="19" spans="1:6" ht="30" customHeight="1" thickBot="1">
      <c r="A19" s="4" t="s">
        <v>17</v>
      </c>
      <c r="B19" s="13">
        <v>2000</v>
      </c>
      <c r="C19" s="35"/>
      <c r="D19" s="30"/>
      <c r="E19" s="17"/>
      <c r="F19" s="30"/>
    </row>
    <row r="20" spans="1:6" ht="30" customHeight="1" thickBot="1">
      <c r="A20" s="4" t="s">
        <v>18</v>
      </c>
      <c r="B20" s="6">
        <v>1000</v>
      </c>
      <c r="C20" s="32"/>
      <c r="D20" s="30"/>
      <c r="E20" s="17"/>
      <c r="F20" s="30"/>
    </row>
    <row r="21" spans="1:6" ht="30" customHeight="1" thickBot="1">
      <c r="A21" s="2"/>
      <c r="B21" s="6"/>
      <c r="C21" s="32"/>
      <c r="D21" s="30"/>
      <c r="E21" s="18"/>
      <c r="F21" s="30"/>
    </row>
    <row r="22" ht="30" customHeight="1"/>
    <row r="23" spans="1:6" ht="30" customHeight="1">
      <c r="A23" s="23"/>
      <c r="B23" s="24"/>
      <c r="C23" s="24"/>
      <c r="D23" s="21"/>
      <c r="E23" s="21"/>
      <c r="F23" s="20"/>
    </row>
    <row r="24" spans="1:6" ht="30" customHeight="1">
      <c r="A24" s="19"/>
      <c r="B24" s="23"/>
      <c r="C24" s="23"/>
      <c r="D24" s="21"/>
      <c r="E24" s="21"/>
      <c r="F24" s="20"/>
    </row>
    <row r="25" spans="1:6" ht="30" customHeight="1">
      <c r="A25" s="19"/>
      <c r="B25" s="23"/>
      <c r="C25" s="23"/>
      <c r="D25" s="21"/>
      <c r="E25" s="21"/>
      <c r="F25" s="20"/>
    </row>
    <row r="26" spans="1:6" ht="27" customHeight="1">
      <c r="A26" s="19"/>
      <c r="B26" s="23"/>
      <c r="C26" s="23"/>
      <c r="D26" s="21"/>
      <c r="E26" s="21"/>
      <c r="F26" s="20"/>
    </row>
    <row r="27" spans="1:6" ht="28.5" customHeight="1">
      <c r="A27" s="19"/>
      <c r="B27" s="21"/>
      <c r="C27" s="21"/>
      <c r="D27" s="21"/>
      <c r="E27" s="21"/>
      <c r="F27" s="20"/>
    </row>
    <row r="28" spans="1:5" ht="15">
      <c r="A28" s="24"/>
      <c r="B28" s="24"/>
      <c r="C28" s="24"/>
      <c r="D28" s="24"/>
      <c r="E28" s="25"/>
    </row>
    <row r="29" spans="1:5" ht="15">
      <c r="A29" s="24"/>
      <c r="B29" s="24"/>
      <c r="C29" s="24"/>
      <c r="D29" s="24"/>
      <c r="E29" s="25"/>
    </row>
    <row r="30" spans="1:5" ht="15">
      <c r="A30" s="24"/>
      <c r="B30" s="24"/>
      <c r="C30" s="24"/>
      <c r="D30" s="24"/>
      <c r="E30" s="25"/>
    </row>
    <row r="31" spans="1:5" ht="15">
      <c r="A31" s="19"/>
      <c r="B31" s="24"/>
      <c r="C31" s="24"/>
      <c r="D31" s="24"/>
      <c r="E31" s="24"/>
    </row>
    <row r="32" spans="1:5" ht="15">
      <c r="A32" s="24"/>
      <c r="B32" s="26"/>
      <c r="C32" s="26"/>
      <c r="D32" s="24"/>
      <c r="E32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workbookViewId="0" topLeftCell="A1">
      <selection activeCell="M13" sqref="M13"/>
    </sheetView>
  </sheetViews>
  <sheetFormatPr defaultColWidth="9.140625" defaultRowHeight="15"/>
  <cols>
    <col min="1" max="1" width="44.140625" style="0" bestFit="1" customWidth="1"/>
    <col min="2" max="2" width="16.57421875" style="0" customWidth="1"/>
    <col min="3" max="3" width="15.8515625" style="0" bestFit="1" customWidth="1"/>
    <col min="4" max="4" width="18.28125" style="0" customWidth="1"/>
    <col min="5" max="5" width="8.421875" style="36" bestFit="1" customWidth="1"/>
    <col min="6" max="6" width="13.28125" style="36" customWidth="1"/>
    <col min="7" max="7" width="18.28125" style="0" bestFit="1" customWidth="1"/>
  </cols>
  <sheetData>
    <row r="1" s="36" customFormat="1" ht="15"/>
    <row r="2" s="36" customFormat="1" ht="21">
      <c r="G2" s="38" t="s">
        <v>31</v>
      </c>
    </row>
    <row r="3" spans="1:7" s="36" customFormat="1" ht="31.5">
      <c r="A3" s="61" t="s">
        <v>29</v>
      </c>
      <c r="B3" s="62"/>
      <c r="C3" s="62"/>
      <c r="D3" s="62"/>
      <c r="E3" s="62"/>
      <c r="F3" s="62"/>
      <c r="G3" s="63"/>
    </row>
    <row r="4" s="36" customFormat="1" ht="15"/>
    <row r="5" s="36" customFormat="1" ht="15">
      <c r="A5" s="36" t="s">
        <v>35</v>
      </c>
    </row>
    <row r="6" ht="15.75" thickBot="1"/>
    <row r="7" spans="1:7" s="37" customFormat="1" ht="72" customHeight="1" thickBot="1">
      <c r="A7" s="39" t="s">
        <v>0</v>
      </c>
      <c r="B7" s="40" t="s">
        <v>33</v>
      </c>
      <c r="C7" s="40" t="s">
        <v>32</v>
      </c>
      <c r="D7" s="40" t="s">
        <v>34</v>
      </c>
      <c r="E7" s="40" t="s">
        <v>24</v>
      </c>
      <c r="F7" s="41" t="s">
        <v>26</v>
      </c>
      <c r="G7" s="42" t="s">
        <v>27</v>
      </c>
    </row>
    <row r="8" spans="1:7" ht="21" customHeight="1">
      <c r="A8" s="55" t="s">
        <v>1</v>
      </c>
      <c r="B8" s="56">
        <v>240</v>
      </c>
      <c r="C8" s="57"/>
      <c r="D8" s="58">
        <f aca="true" t="shared" si="0" ref="D8:D25">C8*B8</f>
        <v>0</v>
      </c>
      <c r="E8" s="59"/>
      <c r="F8" s="58">
        <f>D8*E8</f>
        <v>0</v>
      </c>
      <c r="G8" s="60">
        <f>SUM(D8,F8)</f>
        <v>0</v>
      </c>
    </row>
    <row r="9" spans="1:7" ht="21" customHeight="1">
      <c r="A9" s="43" t="s">
        <v>2</v>
      </c>
      <c r="B9" s="44">
        <v>120</v>
      </c>
      <c r="C9" s="45"/>
      <c r="D9" s="46">
        <f t="shared" si="0"/>
        <v>0</v>
      </c>
      <c r="E9" s="47"/>
      <c r="F9" s="46">
        <f aca="true" t="shared" si="1" ref="F9:F25">D9*E9</f>
        <v>0</v>
      </c>
      <c r="G9" s="48">
        <f aca="true" t="shared" si="2" ref="G9:G25">SUM(D9,F9)</f>
        <v>0</v>
      </c>
    </row>
    <row r="10" spans="1:7" ht="21" customHeight="1">
      <c r="A10" s="43" t="s">
        <v>3</v>
      </c>
      <c r="B10" s="44">
        <v>480</v>
      </c>
      <c r="C10" s="45"/>
      <c r="D10" s="46">
        <f t="shared" si="0"/>
        <v>0</v>
      </c>
      <c r="E10" s="47"/>
      <c r="F10" s="46">
        <f t="shared" si="1"/>
        <v>0</v>
      </c>
      <c r="G10" s="48">
        <f t="shared" si="2"/>
        <v>0</v>
      </c>
    </row>
    <row r="11" spans="1:7" ht="21" customHeight="1">
      <c r="A11" s="43" t="s">
        <v>4</v>
      </c>
      <c r="B11" s="44">
        <v>120</v>
      </c>
      <c r="C11" s="45"/>
      <c r="D11" s="46">
        <f t="shared" si="0"/>
        <v>0</v>
      </c>
      <c r="E11" s="47"/>
      <c r="F11" s="46">
        <f t="shared" si="1"/>
        <v>0</v>
      </c>
      <c r="G11" s="48">
        <f t="shared" si="2"/>
        <v>0</v>
      </c>
    </row>
    <row r="12" spans="1:7" ht="21" customHeight="1">
      <c r="A12" s="43" t="s">
        <v>5</v>
      </c>
      <c r="B12" s="44">
        <v>720</v>
      </c>
      <c r="C12" s="45"/>
      <c r="D12" s="46">
        <f t="shared" si="0"/>
        <v>0</v>
      </c>
      <c r="E12" s="47"/>
      <c r="F12" s="46">
        <f t="shared" si="1"/>
        <v>0</v>
      </c>
      <c r="G12" s="48">
        <f t="shared" si="2"/>
        <v>0</v>
      </c>
    </row>
    <row r="13" spans="1:7" ht="21" customHeight="1">
      <c r="A13" s="43" t="s">
        <v>6</v>
      </c>
      <c r="B13" s="44">
        <v>960</v>
      </c>
      <c r="C13" s="45"/>
      <c r="D13" s="46">
        <f t="shared" si="0"/>
        <v>0</v>
      </c>
      <c r="E13" s="47"/>
      <c r="F13" s="46">
        <f t="shared" si="1"/>
        <v>0</v>
      </c>
      <c r="G13" s="48">
        <f t="shared" si="2"/>
        <v>0</v>
      </c>
    </row>
    <row r="14" spans="1:7" ht="21" customHeight="1">
      <c r="A14" s="43" t="s">
        <v>7</v>
      </c>
      <c r="B14" s="44">
        <v>2000</v>
      </c>
      <c r="C14" s="45"/>
      <c r="D14" s="46">
        <f t="shared" si="0"/>
        <v>0</v>
      </c>
      <c r="E14" s="47"/>
      <c r="F14" s="46">
        <f t="shared" si="1"/>
        <v>0</v>
      </c>
      <c r="G14" s="48">
        <f t="shared" si="2"/>
        <v>0</v>
      </c>
    </row>
    <row r="15" spans="1:7" ht="21" customHeight="1">
      <c r="A15" s="43" t="s">
        <v>8</v>
      </c>
      <c r="B15" s="44">
        <v>400</v>
      </c>
      <c r="C15" s="45"/>
      <c r="D15" s="46">
        <f t="shared" si="0"/>
        <v>0</v>
      </c>
      <c r="E15" s="47"/>
      <c r="F15" s="46">
        <f t="shared" si="1"/>
        <v>0</v>
      </c>
      <c r="G15" s="48">
        <f t="shared" si="2"/>
        <v>0</v>
      </c>
    </row>
    <row r="16" spans="1:7" ht="21" customHeight="1">
      <c r="A16" s="43" t="s">
        <v>9</v>
      </c>
      <c r="B16" s="44">
        <v>400</v>
      </c>
      <c r="C16" s="45"/>
      <c r="D16" s="46">
        <f t="shared" si="0"/>
        <v>0</v>
      </c>
      <c r="E16" s="47"/>
      <c r="F16" s="46">
        <f t="shared" si="1"/>
        <v>0</v>
      </c>
      <c r="G16" s="48">
        <f t="shared" si="2"/>
        <v>0</v>
      </c>
    </row>
    <row r="17" spans="1:7" ht="21" customHeight="1">
      <c r="A17" s="43" t="s">
        <v>10</v>
      </c>
      <c r="B17" s="44">
        <v>240</v>
      </c>
      <c r="C17" s="45"/>
      <c r="D17" s="46">
        <f t="shared" si="0"/>
        <v>0</v>
      </c>
      <c r="E17" s="47"/>
      <c r="F17" s="46">
        <f t="shared" si="1"/>
        <v>0</v>
      </c>
      <c r="G17" s="48">
        <f t="shared" si="2"/>
        <v>0</v>
      </c>
    </row>
    <row r="18" spans="1:7" ht="21" customHeight="1">
      <c r="A18" s="43" t="s">
        <v>11</v>
      </c>
      <c r="B18" s="44">
        <v>480</v>
      </c>
      <c r="C18" s="45"/>
      <c r="D18" s="46">
        <f t="shared" si="0"/>
        <v>0</v>
      </c>
      <c r="E18" s="47"/>
      <c r="F18" s="46">
        <f t="shared" si="1"/>
        <v>0</v>
      </c>
      <c r="G18" s="48">
        <f t="shared" si="2"/>
        <v>0</v>
      </c>
    </row>
    <row r="19" spans="1:7" ht="21" customHeight="1">
      <c r="A19" s="43" t="s">
        <v>12</v>
      </c>
      <c r="B19" s="44">
        <v>400</v>
      </c>
      <c r="C19" s="45"/>
      <c r="D19" s="46">
        <f t="shared" si="0"/>
        <v>0</v>
      </c>
      <c r="E19" s="47"/>
      <c r="F19" s="46">
        <f t="shared" si="1"/>
        <v>0</v>
      </c>
      <c r="G19" s="48">
        <f t="shared" si="2"/>
        <v>0</v>
      </c>
    </row>
    <row r="20" spans="1:7" ht="21" customHeight="1">
      <c r="A20" s="43" t="s">
        <v>13</v>
      </c>
      <c r="B20" s="44">
        <v>120</v>
      </c>
      <c r="C20" s="45"/>
      <c r="D20" s="46">
        <f t="shared" si="0"/>
        <v>0</v>
      </c>
      <c r="E20" s="47"/>
      <c r="F20" s="46">
        <f t="shared" si="1"/>
        <v>0</v>
      </c>
      <c r="G20" s="48">
        <f t="shared" si="2"/>
        <v>0</v>
      </c>
    </row>
    <row r="21" spans="1:7" ht="21" customHeight="1">
      <c r="A21" s="43" t="s">
        <v>14</v>
      </c>
      <c r="B21" s="44">
        <v>120</v>
      </c>
      <c r="C21" s="45"/>
      <c r="D21" s="46">
        <f t="shared" si="0"/>
        <v>0</v>
      </c>
      <c r="E21" s="47"/>
      <c r="F21" s="46">
        <f t="shared" si="1"/>
        <v>0</v>
      </c>
      <c r="G21" s="48">
        <f t="shared" si="2"/>
        <v>0</v>
      </c>
    </row>
    <row r="22" spans="1:7" ht="21" customHeight="1">
      <c r="A22" s="43" t="s">
        <v>15</v>
      </c>
      <c r="B22" s="44">
        <v>1000</v>
      </c>
      <c r="C22" s="45"/>
      <c r="D22" s="46">
        <f t="shared" si="0"/>
        <v>0</v>
      </c>
      <c r="E22" s="47"/>
      <c r="F22" s="46">
        <f t="shared" si="1"/>
        <v>0</v>
      </c>
      <c r="G22" s="48">
        <f t="shared" si="2"/>
        <v>0</v>
      </c>
    </row>
    <row r="23" spans="1:7" ht="21" customHeight="1">
      <c r="A23" s="43" t="s">
        <v>16</v>
      </c>
      <c r="B23" s="44">
        <v>160</v>
      </c>
      <c r="C23" s="45"/>
      <c r="D23" s="46">
        <f t="shared" si="0"/>
        <v>0</v>
      </c>
      <c r="E23" s="47"/>
      <c r="F23" s="46">
        <f t="shared" si="1"/>
        <v>0</v>
      </c>
      <c r="G23" s="48">
        <f t="shared" si="2"/>
        <v>0</v>
      </c>
    </row>
    <row r="24" spans="1:7" ht="21" customHeight="1">
      <c r="A24" s="43" t="s">
        <v>17</v>
      </c>
      <c r="B24" s="44">
        <v>2000</v>
      </c>
      <c r="C24" s="45"/>
      <c r="D24" s="46">
        <f t="shared" si="0"/>
        <v>0</v>
      </c>
      <c r="E24" s="47"/>
      <c r="F24" s="46">
        <f t="shared" si="1"/>
        <v>0</v>
      </c>
      <c r="G24" s="48">
        <f t="shared" si="2"/>
        <v>0</v>
      </c>
    </row>
    <row r="25" spans="1:7" ht="21" customHeight="1" thickBot="1">
      <c r="A25" s="49" t="s">
        <v>18</v>
      </c>
      <c r="B25" s="50">
        <v>1000</v>
      </c>
      <c r="C25" s="51"/>
      <c r="D25" s="52">
        <f t="shared" si="0"/>
        <v>0</v>
      </c>
      <c r="E25" s="53"/>
      <c r="F25" s="52">
        <f t="shared" si="1"/>
        <v>0</v>
      </c>
      <c r="G25" s="54">
        <f t="shared" si="2"/>
        <v>0</v>
      </c>
    </row>
    <row r="26" ht="15.75" thickBot="1"/>
    <row r="27" spans="2:7" ht="32.25" customHeight="1">
      <c r="B27" s="70" t="s">
        <v>25</v>
      </c>
      <c r="C27" s="71"/>
      <c r="D27" s="71"/>
      <c r="E27" s="64">
        <f>SUM(D8:D25)</f>
        <v>0</v>
      </c>
      <c r="F27" s="64"/>
      <c r="G27" s="65"/>
    </row>
    <row r="28" spans="2:7" ht="32.25" customHeight="1">
      <c r="B28" s="72" t="s">
        <v>30</v>
      </c>
      <c r="C28" s="73"/>
      <c r="D28" s="73"/>
      <c r="E28" s="66">
        <f>SUM(F8:F25)</f>
        <v>0</v>
      </c>
      <c r="F28" s="66"/>
      <c r="G28" s="67"/>
    </row>
    <row r="29" spans="2:7" ht="32.25" customHeight="1" thickBot="1">
      <c r="B29" s="74" t="s">
        <v>28</v>
      </c>
      <c r="C29" s="75"/>
      <c r="D29" s="75"/>
      <c r="E29" s="68">
        <f>SUM(G8:G25)</f>
        <v>0</v>
      </c>
      <c r="F29" s="68"/>
      <c r="G29" s="69"/>
    </row>
  </sheetData>
  <mergeCells count="7">
    <mergeCell ref="A3:G3"/>
    <mergeCell ref="E27:G27"/>
    <mergeCell ref="E28:G28"/>
    <mergeCell ref="E29:G29"/>
    <mergeCell ref="B27:D27"/>
    <mergeCell ref="B28:D28"/>
    <mergeCell ref="B29:D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3" r:id="rId2"/>
  <headerFooter>
    <oddHeader>&amp;L&amp;G</oddHeader>
    <oddFooter>&amp;CStránka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clbakvrchlab</dc:creator>
  <cp:keywords/>
  <dc:description/>
  <cp:lastModifiedBy>michalcova</cp:lastModifiedBy>
  <cp:lastPrinted>2019-03-14T13:34:30Z</cp:lastPrinted>
  <dcterms:created xsi:type="dcterms:W3CDTF">2018-12-10T13:41:51Z</dcterms:created>
  <dcterms:modified xsi:type="dcterms:W3CDTF">2019-03-14T13:34:33Z</dcterms:modified>
  <cp:category/>
  <cp:version/>
  <cp:contentType/>
  <cp:contentStatus/>
</cp:coreProperties>
</file>