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2_2025_JIH_ Stříkačky\02 Zadávací dokumentace\"/>
    </mc:Choice>
  </mc:AlternateContent>
  <xr:revisionPtr revIDLastSave="0" documentId="13_ncr:1_{751F1852-7FB7-417E-AD93-879EC06BAC06}" xr6:coauthVersionLast="36" xr6:coauthVersionMax="36" xr10:uidLastSave="{00000000-0000-0000-0000-000000000000}"/>
  <bookViews>
    <workbookView xWindow="0" yWindow="75" windowWidth="18720" windowHeight="5775" xr2:uid="{00000000-000D-0000-FFFF-FFFF00000000}"/>
  </bookViews>
  <sheets>
    <sheet name="List1" sheetId="6" r:id="rId1"/>
  </sheets>
  <definedNames>
    <definedName name="_xlnm.Print_Area" localSheetId="0">List1!$A$1:$R$21</definedName>
  </definedNames>
  <calcPr calcId="191029" iterateDelta="1E-4"/>
</workbook>
</file>

<file path=xl/calcChain.xml><?xml version="1.0" encoding="utf-8"?>
<calcChain xmlns="http://schemas.openxmlformats.org/spreadsheetml/2006/main">
  <c r="Q8" i="6" l="1"/>
  <c r="P8" i="6"/>
  <c r="R8" i="6" s="1"/>
  <c r="Q12" i="6" l="1"/>
  <c r="Q11" i="6"/>
  <c r="Q10" i="6"/>
  <c r="Q9" i="6"/>
  <c r="P7" i="6"/>
  <c r="R7" i="6" s="1"/>
  <c r="Q7" i="6"/>
  <c r="Q14" i="6" l="1"/>
  <c r="P12" i="6"/>
  <c r="R12" i="6" s="1"/>
  <c r="P11" i="6"/>
  <c r="R11" i="6" s="1"/>
  <c r="P10" i="6"/>
  <c r="R10" i="6" s="1"/>
  <c r="P9" i="6"/>
  <c r="R9" i="6" s="1"/>
  <c r="Q16" i="6" l="1"/>
  <c r="Q15" i="6" s="1"/>
</calcChain>
</file>

<file path=xl/sharedStrings.xml><?xml version="1.0" encoding="utf-8"?>
<sst xmlns="http://schemas.openxmlformats.org/spreadsheetml/2006/main" count="58" uniqueCount="51">
  <si>
    <t>Katalogé číslo</t>
  </si>
  <si>
    <t>Obchodní název dodavatele</t>
  </si>
  <si>
    <t>EAN kód</t>
  </si>
  <si>
    <t>MJ</t>
  </si>
  <si>
    <t>Sazba DPH v %</t>
  </si>
  <si>
    <t>Cena celkem 
vč. DPH</t>
  </si>
  <si>
    <t>Základní UDI-DI (pokud je přiděleno)</t>
  </si>
  <si>
    <t>Cena celkem 
bez DPH</t>
  </si>
  <si>
    <t>Výrobce</t>
  </si>
  <si>
    <t>SPECIFIKACE - CENÍK</t>
  </si>
  <si>
    <t>Příloha k ZD č. 2</t>
  </si>
  <si>
    <t>ks</t>
  </si>
  <si>
    <t>Cena za MJ bez DPH</t>
  </si>
  <si>
    <t>Cena za MJ
vč. DPH</t>
  </si>
  <si>
    <t>p.č.</t>
  </si>
  <si>
    <t>1.</t>
  </si>
  <si>
    <t>2.</t>
  </si>
  <si>
    <t>3.</t>
  </si>
  <si>
    <t>4.</t>
  </si>
  <si>
    <t>5.</t>
  </si>
  <si>
    <t>6.</t>
  </si>
  <si>
    <t>Tř. rizika ZP</t>
  </si>
  <si>
    <t>Všechny produkty musí splňovat níže uvedené:</t>
  </si>
  <si>
    <t>1)</t>
  </si>
  <si>
    <t>2)</t>
  </si>
  <si>
    <t>3)</t>
  </si>
  <si>
    <t>4)</t>
  </si>
  <si>
    <t>Předpokládané množství na 48 měsíců (MJ)*</t>
  </si>
  <si>
    <t>* Uvedený předpokládaný odběr je pouze orientační, záleží na počtu a skladbě pacientů, aktuálních klinických datech a aktuálních nasmlouvaných podmínkách s pojišťovnami.</t>
  </si>
  <si>
    <t>Celkem bez DPH:</t>
  </si>
  <si>
    <t>DPH v Kč:</t>
  </si>
  <si>
    <t>Celkem vč. DPH:</t>
  </si>
  <si>
    <t>Množství (ks) v balení</t>
  </si>
  <si>
    <t>Popis produktu - specifikace</t>
  </si>
  <si>
    <t>Značení stupnice</t>
  </si>
  <si>
    <t>0,1 ml</t>
  </si>
  <si>
    <t>0,2 ml</t>
  </si>
  <si>
    <t>0,5 ml</t>
  </si>
  <si>
    <t>1,0 ml</t>
  </si>
  <si>
    <t>Název veřejné zakázky: Stříkačky injekční trojdílné LL 2025</t>
  </si>
  <si>
    <t>bez PVC, sterilní; zakončení Luer Lock; bezlatexový gumový píst; dobře čitelná nesmyvatelná stupnice</t>
  </si>
  <si>
    <t>Nabízený materiál</t>
  </si>
  <si>
    <t>norma ČSN EN ISO 7886-1 (856173) Sterilní podkožní injekční stříkačky pro jedno použití</t>
  </si>
  <si>
    <t>všechny materiály musí být sterilní, v jednotném snadno otevíratelném obalu (peel open) a označené REF nebo UDI pro přesnou identifikovatelnost zdravotnického prostředku</t>
  </si>
  <si>
    <t>Stříkačka injekční 5 ml, LL, trojdílná</t>
  </si>
  <si>
    <t>Stříkačka injekční 10 ml, LL, trojdílná</t>
  </si>
  <si>
    <t>Stříkačka injekční 20 ml, LL, trojdílná</t>
  </si>
  <si>
    <t>Stříkačka injekční 30 ml, LL, trojdílná</t>
  </si>
  <si>
    <t>Stříkačka injekční 50 - 60 ml, LL, trojdílná</t>
  </si>
  <si>
    <t>Stříkačka injekční 2 - 3 ml LL, trojdílná</t>
  </si>
  <si>
    <t>pro použití v lineárních dávkovačích B.Braun Perfusor SPACE, B.Braun Perfusor compact, Fresenius injektomat Agilia, Fresenius Pilot A2, Alaris ASENA GH/GS, ARGUS A600, ARGUS A600 S, ARGUS A606 S, MODULE DPS (Fresenius Medical Care), POLYMED HP30, POLYMED MP30A, POLYMED MP30T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</si>
</sst>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49" fontId="10" fillId="0" borderId="0" xfId="0" applyNumberFormat="1" applyFont="1" applyAlignment="1"/>
    <xf numFmtId="49" fontId="4" fillId="0" borderId="0" xfId="0" applyNumberFormat="1" applyFont="1"/>
    <xf numFmtId="0" fontId="3" fillId="0" borderId="7" xfId="0" applyFont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1" fontId="3" fillId="5" borderId="4" xfId="0" applyNumberFormat="1" applyFont="1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3" fontId="12" fillId="0" borderId="4" xfId="0" applyNumberFormat="1" applyFont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9" fontId="3" fillId="5" borderId="8" xfId="1" applyFont="1" applyFill="1" applyBorder="1" applyAlignment="1">
      <alignment horizontal="center" vertical="center"/>
    </xf>
    <xf numFmtId="44" fontId="5" fillId="0" borderId="12" xfId="0" applyNumberFormat="1" applyFont="1" applyBorder="1" applyAlignment="1">
      <alignment vertical="center"/>
    </xf>
    <xf numFmtId="44" fontId="5" fillId="0" borderId="7" xfId="0" applyNumberFormat="1" applyFont="1" applyBorder="1" applyAlignment="1">
      <alignment vertical="center"/>
    </xf>
    <xf numFmtId="44" fontId="5" fillId="0" borderId="8" xfId="0" applyNumberFormat="1" applyFont="1" applyBorder="1" applyAlignment="1">
      <alignment vertical="center"/>
    </xf>
    <xf numFmtId="49" fontId="4" fillId="0" borderId="0" xfId="0" applyNumberFormat="1" applyFont="1" applyAlignment="1">
      <alignment vertical="top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16" xfId="0" applyFont="1" applyFill="1" applyBorder="1" applyAlignment="1">
      <alignment vertical="center"/>
    </xf>
    <xf numFmtId="0" fontId="11" fillId="4" borderId="17" xfId="0" applyFont="1" applyFill="1" applyBorder="1" applyAlignment="1">
      <alignment vertical="center"/>
    </xf>
    <xf numFmtId="0" fontId="11" fillId="4" borderId="19" xfId="0" applyFont="1" applyFill="1" applyBorder="1" applyAlignment="1">
      <alignment vertical="center"/>
    </xf>
    <xf numFmtId="0" fontId="11" fillId="4" borderId="21" xfId="0" applyFont="1" applyFill="1" applyBorder="1" applyAlignment="1">
      <alignment vertical="center"/>
    </xf>
    <xf numFmtId="0" fontId="11" fillId="4" borderId="9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3" fontId="5" fillId="0" borderId="0" xfId="0" applyNumberFormat="1" applyFont="1"/>
    <xf numFmtId="0" fontId="5" fillId="0" borderId="0" xfId="0" applyFont="1" applyFill="1"/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4" fontId="11" fillId="4" borderId="17" xfId="0" applyNumberFormat="1" applyFont="1" applyFill="1" applyBorder="1" applyAlignment="1">
      <alignment horizontal="center" vertical="center"/>
    </xf>
    <xf numFmtId="44" fontId="11" fillId="4" borderId="18" xfId="0" applyNumberFormat="1" applyFont="1" applyFill="1" applyBorder="1" applyAlignment="1">
      <alignment horizontal="center" vertical="center"/>
    </xf>
    <xf numFmtId="44" fontId="11" fillId="4" borderId="0" xfId="0" applyNumberFormat="1" applyFont="1" applyFill="1" applyBorder="1" applyAlignment="1">
      <alignment horizontal="center" vertical="center"/>
    </xf>
    <xf numFmtId="44" fontId="11" fillId="4" borderId="20" xfId="0" applyNumberFormat="1" applyFont="1" applyFill="1" applyBorder="1" applyAlignment="1">
      <alignment horizontal="center" vertical="center"/>
    </xf>
    <xf numFmtId="44" fontId="11" fillId="4" borderId="9" xfId="0" applyNumberFormat="1" applyFont="1" applyFill="1" applyBorder="1" applyAlignment="1">
      <alignment horizontal="center" vertical="center"/>
    </xf>
    <xf numFmtId="44" fontId="11" fillId="4" borderId="2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1F786CF2-9974-4B5F-8E53-C63243F5C33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07A4BF8-6779-4BFC-BE5D-AC40CF7E876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C77E286E-4B1C-4960-ADDA-C53676A700A9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33CD223A-450A-4710-AE21-91389C44FE0E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6FA2DB2-ED1A-4120-9017-D8B15CE1BFFB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410903F1-C85A-4472-8BD2-687C8368E8B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1D5694B3-2B9E-4DF1-9BCA-11D788D6536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B1B7296C-D255-45EA-B7B2-99F3E450A4B2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AA74FE7F-E350-4B4B-8F3F-EF2E1B0D593C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6BD22C33-117D-4025-9B75-10DAB33DF60F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4D6D6649-5D1F-4BDD-901F-B3840745DE1B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185FCADE-6DF5-4C3D-B415-2F9B7BC8F7D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43DAA5A8-097D-48CD-B24B-9BA3B7CF53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86423EDA-23EC-47F7-AC25-FC3E455BEB36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AE11302E-FB27-4A3D-927F-B21609A9AAA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15D97E4B-8AC6-4ADD-A6B5-ABF34035881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98F690B-D129-44FA-B166-C5590FF0634D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B720DAF1-9ACA-4366-9A94-A9FDBAFD9E0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22AD94D6-2608-46D1-98A2-2534BB026256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7A470C1-F5E9-4D67-B403-68CDBDE3F72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3D69CCF0-E511-444A-9061-83F2F73369A3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193B19FA-914E-465C-B3D5-01DE2F20F64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C678F84E-5114-4DAE-85A2-7E79E545B16F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452FD71F-A159-4ED5-826D-56F6BDD7CE6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F7912C8B-E056-4D43-9ED1-C524DD648C2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ABD2E7F6-F08B-4F05-A962-77C951EC8490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4C6CB26A-5C07-4DDD-9CA1-9B8AF1932D0A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0D3B9F4-B3D0-4ABF-A31B-D33B1AAF07E3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AD4C4E5-479B-414F-80C7-FCB8E5884696}"/>
            </a:ext>
          </a:extLst>
        </xdr:cNvPr>
        <xdr:cNvSpPr txBox="1"/>
      </xdr:nvSpPr>
      <xdr:spPr>
        <a:xfrm>
          <a:off x="6699885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D8083E5D-9FDD-4C4E-902A-68358754FAC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4AE0A32D-D288-480E-90AB-0EE9E119094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330B9C84-F350-4B1B-97AF-3FF9EBCE811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2EA06A73-7387-4AA5-AFB1-F75ED2CC67A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939E2E6-F607-49EF-AA19-6F7C8A1DC8F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11F6199D-93EF-42F9-9B33-F8AA8C1B1F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54F931EC-6A18-4779-95F8-281FA4F88ECA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E9F86B77-5979-4B55-8980-3F7D00BE863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DFC843E9-6A65-4656-A84F-6B7042E6399D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8E9EE485-3BFA-4FF2-AC06-79003EA84BB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15CD5197-EC34-4E3C-B4CB-5443B31178D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CC82FCBC-9EA5-4A5E-ACA3-6E14BD4E847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B9A72192-19DD-479D-AD88-D0FFEF57F58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6FF1C40E-B6FF-47C8-82DF-3FB9B8E9F50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BA8AA34B-3198-427F-940D-51443DBE5BB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C4B9A010-0F44-4362-A8FE-56646913F653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8FF1C29B-B739-4C26-AE68-90A2BB30CC70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A07F606E-870D-4CE2-B5DB-F01ADE010D14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26EA71CC-9A77-46F3-BE73-E6B380C5CBB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9874C5CA-584F-402C-93BC-F66EB299F50E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3E929902-5A80-4FBA-A6DE-C263036633C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2B39B8BF-1CF5-4948-9F1F-D7A4E0C6FCDB}"/>
            </a:ext>
          </a:extLst>
        </xdr:cNvPr>
        <xdr:cNvSpPr txBox="1"/>
      </xdr:nvSpPr>
      <xdr:spPr>
        <a:xfrm>
          <a:off x="6699885" y="5619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B7B833-14A2-4413-876D-B178ABED3FC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25E1D00A-93CF-4B44-8C9C-5505363DF9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D8344CDE-03B1-49FC-9A30-C05DAACDE761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F3515E0E-9852-40F6-882B-C953C5875C52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108F471D-8E50-45C4-A8DB-5762E466B6F5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40A30AF8-D2BF-404A-8017-D4CEA6BB03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F18F4C20-413C-498A-8053-DCAB90385EA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4B7F1A3F-6FF6-4C00-80BF-DC3F8FE5C46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9B70356D-3B12-48AB-86DB-5C8194B209E5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698ED094-A100-4238-A975-A5B6AB90934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985CC9B3-374D-4230-86DA-93C4FF2AA56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1B6D0067-5B60-44FE-B163-02902076EEE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27D11857-6C1C-496F-BE94-821F1993E30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1352422-CDFE-4AA1-8187-C8F8CFD46E3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89BD9C6D-F6C2-468B-8C20-B959117D0EF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7C597877-EA8E-494F-85E8-184AA3EA8B4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3EF490B0-B7CB-4B61-8C32-2EDAD573A52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0578C34E-44B6-4014-90C8-555B30B6E5C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C175D9DC-D1B0-4C9A-BF06-32BEB365A68E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B16D5A58-EB1D-4658-AC9E-E98A748717D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1294ABFB-1131-4ED9-8369-7249515E54C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8AE9FB4B-5497-4974-8976-7B37772FFEC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47E05FDB-5C9D-4373-8FEE-C7536A5620C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D31BE59F-B39E-479C-8AB0-363173D4B29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66E7B914-65F9-4F28-8F6A-A45EB350955E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18733F13-62B1-4DC1-A52F-DC1503A1203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7705DF2C-B1CF-4263-B11D-B6E3955F0B3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8D548E89-CF87-4D5F-911F-F40E6AC8AB48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0C8CC81F-43BC-43FE-B509-1445E0D863DA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ADA5D255-AEDC-42E3-8ED3-EED7B5E3793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3D880D22-3000-44D8-9207-28A1B3C234B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5A429EBF-53EE-4DEB-A291-ED5C9C554507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76E16239-365F-40C8-9185-C5F782F27D0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4913FAE2-956B-4D5D-8831-BCB5F72BCE0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B5142EDF-26B5-4491-B00A-0900E9D9299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5F577383-CB1E-47E2-84BC-1008CC9DB6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B66266A-7894-41AD-948C-0E454B05FD7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8C775EB5-590F-4B74-B8EA-0A5270BF9E7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98CA0804-49E7-4023-84E8-E9A2D05773E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A0A3BACD-F70D-45CC-83AF-6DC491398BD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9F036DD0-2406-4A71-93E2-600AA7DC175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8D1EC537-7292-4789-9FD8-7CDCA320ACC4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DBEF7442-D1A3-45A8-A0ED-7F20D1F2029B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CFBCDA3C-1227-45CE-98B9-BF93474F394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23EBB5C0-E01B-42DD-97D5-E5A6911A0F53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F412479C-8CD7-43F6-A7E8-5B408EEFF95F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D8DFA340-ECB6-4D63-9963-90EAC48DDC5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78416011-DCA2-4885-B124-3DF8ACBF15F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CDB7DE1E-2685-40CB-BCA1-D3F06E677F4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DDCB769F-EE06-4802-A628-A7044E8A011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CECDB836-80F6-47A0-85CE-7ABCBB7FD28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B655304E-0ED3-4912-A4F0-B790B09759A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9ABBD53-6C97-4FFB-8201-B579A0C76C58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9D4F1FE-A8ED-4477-AFD1-C111D19337B6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6F8200D1-62CC-4972-9392-560668B9C39F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1E532234-EE35-47E2-AF5F-229E47A30B8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D86C4AA-ADA1-45D1-987D-1D22FC0FF92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A492811-7FE6-4417-9066-1A5F9C022700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9C28A9F-1F1A-4F9C-9923-05C879ACEBFF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9067D7B0-0DF4-4F67-999C-3A22E6D198E8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CD0A02E1-BD82-45FF-B350-F130F64CEC4B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97234B9F-5821-4BDF-B695-DA832ED1254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CBAA6DE-5301-430E-9918-25C9679BAAF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3945AFBB-75DE-44D9-90AB-072467481DE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47822F56-E93F-44E1-9FCD-09E9E44816C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1C087012-BAB5-466F-94EC-07E793328AA9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FAD55C67-2AC1-4B3D-8D48-92419951C64D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BA5F54FF-3C2B-459A-B3F2-B99789841991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D5C9ABFB-2D3A-4412-B09A-4A6ADA1C0D5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F2B5FC6A-D6EF-4AC9-B7D3-7C8B7136FBD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625D0525-FBA3-402A-AB5B-BE358A49423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5A79B4B4-2DB1-4AA1-80C7-69C4F787D4B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2DA7DC63-BA54-4C55-81DB-99FFE32B633C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DB46CBB-B0CC-48E7-AD27-A0B72A17382F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C8983FB2-678E-42A1-A6F8-C734280CF8E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70720730-3C95-4F35-ABC7-BBDD8EC74D7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69CAB8B4-3BB1-4C93-8B18-8F14AE99B0CE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948F53C3-6CB7-4454-A45E-BCECFF842322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51283EFC-B94E-49DD-A6C1-F953A17504D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745377AD-BBB4-4E3A-9804-701C7D972E5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BAED6D9F-5F15-4718-95F0-54A9C09073C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42038623-533D-45AB-B4F5-9E0E7543D83C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0BD948B1-C13E-49E3-B745-94732190D22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58CC847B-A62E-4B51-A362-38C441380DD4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3232439-2D6D-49CF-BEC3-DC18C80D4D3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4814F82C-668B-4BFF-BBC2-BC48F1254237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832E09DD-CB29-4796-8714-1BAF9EFFCADD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965448AF-5C24-44BA-884D-381A81784A0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B25E22A9-1AD8-47A9-B4E7-144E909DE6CB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A223DA7-BD2A-40F5-891B-49DD51953112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81AC9D52-1848-42AE-9675-4CCD883504F7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98550854-39E9-4A9A-A2AD-3E6FB3BCDDA9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C0A0792B-4516-4EF9-87E0-3B25A6608E60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714BBC56-81B4-4946-BAE7-C8E9B7DAF883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E7BB7215-C8E4-43EF-8080-667416CDD26B}"/>
            </a:ext>
          </a:extLst>
        </xdr:cNvPr>
        <xdr:cNvSpPr txBox="1"/>
      </xdr:nvSpPr>
      <xdr:spPr>
        <a:xfrm>
          <a:off x="6699885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60B8E57F-43C6-4A02-8896-DC86A5032F1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1AE5C479-F094-4D5C-A850-730B69D9F7E3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2F4113F-15A9-4440-8164-03AC130E2B84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1B83A438-B20B-4C81-91BD-C1E617A91086}"/>
            </a:ext>
          </a:extLst>
        </xdr:cNvPr>
        <xdr:cNvSpPr txBox="1"/>
      </xdr:nvSpPr>
      <xdr:spPr>
        <a:xfrm>
          <a:off x="6699885" y="582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EF41731-D716-4EC6-BFF0-057B7E33543C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45A5D745-978D-4636-AB0E-64D21020A142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0F46A98C-7164-4987-9757-866CAF5DB6E0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CC95A7CB-E075-4A16-9D0D-41BAC9F8301A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30D01810-7A3D-4147-840C-5859C73B9246}"/>
            </a:ext>
          </a:extLst>
        </xdr:cNvPr>
        <xdr:cNvSpPr txBox="1"/>
      </xdr:nvSpPr>
      <xdr:spPr>
        <a:xfrm>
          <a:off x="6699885" y="607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1F400864-F9DE-4C6E-9F0B-F7B72769CBC4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EBCB627F-0789-4B66-B090-36F12B358E2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A82B7642-BC49-4BE4-A764-B5DAF7CA3009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D25842F-E52E-41E5-BB14-792B026A073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B23014F9-223D-4EDD-AD18-8185FEC31BA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2E59C16E-7ABC-43E6-987D-93AC01E95C79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4303A171-FF36-4091-AF08-543584596615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AC33FF42-F195-42C8-B714-1C5058A09F43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E342AD-0997-49B1-BD4B-F44975843CE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4459A75-34EF-4280-BFCB-55C908BFE4AA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2981A468-12C1-4291-BB80-07FF26ABD3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BABAD4AB-76B6-45F3-8908-BCC9DB08DFB5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B883E2FE-E848-4CB3-B6EB-B70AF76BB266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A10961BE-EC91-482D-821E-9437E321A533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18F0DBBA-1C11-4867-BD67-ACE4804F5141}"/>
            </a:ext>
          </a:extLst>
        </xdr:cNvPr>
        <xdr:cNvSpPr txBox="1"/>
      </xdr:nvSpPr>
      <xdr:spPr>
        <a:xfrm>
          <a:off x="6699885" y="627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C805DE49-8E2D-4A62-83C6-31B79E309161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EB2D0D20-A4CB-483F-97E2-0D0092EEFD37}"/>
            </a:ext>
          </a:extLst>
        </xdr:cNvPr>
        <xdr:cNvSpPr txBox="1"/>
      </xdr:nvSpPr>
      <xdr:spPr>
        <a:xfrm>
          <a:off x="669988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6DABBFFD-40FC-4060-A860-5C0E7BDC8F53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BE3188B2-98F5-4E5F-95DC-91BE8C030C69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41BDC47B-1687-427D-8BD0-84EE567D2A02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85F06BAC-CA5B-4346-A084-ABB91D548470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8DF8DBC9-7BF4-42D4-96C8-75DDF9E291BF}"/>
            </a:ext>
          </a:extLst>
        </xdr:cNvPr>
        <xdr:cNvSpPr txBox="1"/>
      </xdr:nvSpPr>
      <xdr:spPr>
        <a:xfrm>
          <a:off x="6699885" y="769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B9381771-76DE-47E0-A447-24F8786DE0B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1FF2447-FE8F-472E-9DB9-8E2D57BE08E7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614BAE30-E6BC-4B72-BCC6-CC9CABEE01F5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0050F855-3372-4F75-891C-33CE4D89B02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B3789203-071B-4A5D-BC43-5091BC505A23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6A1252B7-4099-4E7D-8425-97086FDAE1C4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EBDCFB79-6533-403E-AEEA-179CD45B4595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9BA02C53-14CD-43A1-996E-6E11DED1423A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28CF4816-7529-4205-B022-CC136A40F159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64C487A8-C2FD-4634-93AD-148F34743CAC}"/>
            </a:ext>
          </a:extLst>
        </xdr:cNvPr>
        <xdr:cNvSpPr txBox="1"/>
      </xdr:nvSpPr>
      <xdr:spPr>
        <a:xfrm>
          <a:off x="6699885" y="814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69E084A0-50BA-4FAC-BDDE-9C339F352C8F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B817E3A5-31E0-4F62-B703-43FEBB7DB9BD}"/>
            </a:ext>
          </a:extLst>
        </xdr:cNvPr>
        <xdr:cNvSpPr txBox="1"/>
      </xdr:nvSpPr>
      <xdr:spPr>
        <a:xfrm>
          <a:off x="6699885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8397482B-0815-4F92-A859-C286965316DF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11218280-2F5A-4718-B2B1-60A262492E6A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963130E-09F6-44A5-90C0-D7F2F9FAFE4E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066984D0-E4D2-4098-94B7-F209563DEF50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10</xdr:col>
      <xdr:colOff>518160</xdr:colOff>
      <xdr:row>5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50A33EFE-EBB5-45A8-9C7B-123A8364DC26}"/>
            </a:ext>
          </a:extLst>
        </xdr:cNvPr>
        <xdr:cNvSpPr txBox="1"/>
      </xdr:nvSpPr>
      <xdr:spPr>
        <a:xfrm>
          <a:off x="6699885" y="956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509C-8809-45FF-A0FA-23231D468EA4}">
  <sheetPr>
    <pageSetUpPr fitToPage="1"/>
  </sheetPr>
  <dimension ref="A1:R22"/>
  <sheetViews>
    <sheetView showGridLines="0" tabSelected="1" zoomScaleNormal="100" workbookViewId="0">
      <selection activeCell="G28" sqref="G28"/>
    </sheetView>
  </sheetViews>
  <sheetFormatPr defaultColWidth="8.85546875" defaultRowHeight="15" x14ac:dyDescent="0.25"/>
  <cols>
    <col min="1" max="1" width="4.140625" style="1" bestFit="1" customWidth="1"/>
    <col min="2" max="2" width="28.7109375" style="1" customWidth="1"/>
    <col min="3" max="3" width="16" style="1" bestFit="1" customWidth="1"/>
    <col min="4" max="4" width="8.42578125" style="1" customWidth="1"/>
    <col min="5" max="6" width="17" style="1" customWidth="1"/>
    <col min="7" max="7" width="15.140625" style="1" customWidth="1"/>
    <col min="8" max="8" width="32" style="5" customWidth="1"/>
    <col min="9" max="9" width="17.42578125" style="5" bestFit="1" customWidth="1"/>
    <col min="10" max="10" width="17.140625" style="1" customWidth="1"/>
    <col min="11" max="11" width="10.85546875" style="1" customWidth="1"/>
    <col min="12" max="12" width="13.42578125" style="1" customWidth="1"/>
    <col min="13" max="13" width="16.5703125" style="1" customWidth="1"/>
    <col min="14" max="14" width="11" style="1" customWidth="1"/>
    <col min="15" max="15" width="11.85546875" style="1" customWidth="1"/>
    <col min="16" max="16" width="11.28515625" style="1" customWidth="1"/>
    <col min="17" max="17" width="18.7109375" style="1" customWidth="1"/>
    <col min="18" max="18" width="19.85546875" style="1" bestFit="1" customWidth="1"/>
    <col min="19" max="19" width="13.5703125" style="1" customWidth="1"/>
    <col min="20" max="20" width="11.85546875" style="1" bestFit="1" customWidth="1"/>
    <col min="21" max="16384" width="8.85546875" style="1"/>
  </cols>
  <sheetData>
    <row r="1" spans="1:18" ht="27.6" customHeight="1" thickBot="1" x14ac:dyDescent="0.3">
      <c r="A1" s="48" t="s">
        <v>10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33" customHeight="1" thickBot="1" x14ac:dyDescent="0.3">
      <c r="A2" s="44" t="s">
        <v>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5.75" customHeight="1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42.75" customHeight="1" thickBot="1" x14ac:dyDescent="0.3">
      <c r="A4" s="46" t="s">
        <v>39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18" ht="17.100000000000001" customHeight="1" thickBot="1" x14ac:dyDescent="0.3">
      <c r="B5" s="13"/>
      <c r="C5" s="3"/>
      <c r="D5" s="3"/>
      <c r="E5" s="3"/>
      <c r="F5" s="3"/>
      <c r="G5" s="3"/>
      <c r="H5" s="4"/>
      <c r="I5" s="4"/>
      <c r="J5" s="3"/>
      <c r="K5" s="3"/>
      <c r="L5" s="3"/>
      <c r="M5" s="3"/>
      <c r="N5" s="3"/>
      <c r="O5" s="3"/>
    </row>
    <row r="6" spans="1:18" s="6" customFormat="1" ht="45" x14ac:dyDescent="0.25">
      <c r="A6" s="7" t="s">
        <v>14</v>
      </c>
      <c r="B6" s="8" t="s">
        <v>33</v>
      </c>
      <c r="C6" s="8" t="s">
        <v>34</v>
      </c>
      <c r="D6" s="8" t="s">
        <v>3</v>
      </c>
      <c r="E6" s="8" t="s">
        <v>27</v>
      </c>
      <c r="F6" s="7" t="s">
        <v>0</v>
      </c>
      <c r="G6" s="8" t="s">
        <v>1</v>
      </c>
      <c r="H6" s="9" t="s">
        <v>8</v>
      </c>
      <c r="I6" s="9" t="s">
        <v>41</v>
      </c>
      <c r="J6" s="8" t="s">
        <v>32</v>
      </c>
      <c r="K6" s="9" t="s">
        <v>2</v>
      </c>
      <c r="L6" s="8" t="s">
        <v>6</v>
      </c>
      <c r="M6" s="8" t="s">
        <v>21</v>
      </c>
      <c r="N6" s="8" t="s">
        <v>12</v>
      </c>
      <c r="O6" s="10" t="s">
        <v>4</v>
      </c>
      <c r="P6" s="22" t="s">
        <v>13</v>
      </c>
      <c r="Q6" s="7" t="s">
        <v>7</v>
      </c>
      <c r="R6" s="10" t="s">
        <v>5</v>
      </c>
    </row>
    <row r="7" spans="1:18" s="11" customFormat="1" ht="25.5" x14ac:dyDescent="0.25">
      <c r="A7" s="15" t="s">
        <v>15</v>
      </c>
      <c r="B7" s="38" t="s">
        <v>49</v>
      </c>
      <c r="C7" s="20" t="s">
        <v>35</v>
      </c>
      <c r="D7" s="12" t="s">
        <v>11</v>
      </c>
      <c r="E7" s="12">
        <v>60000</v>
      </c>
      <c r="F7" s="23"/>
      <c r="G7" s="16"/>
      <c r="H7" s="16"/>
      <c r="I7" s="16"/>
      <c r="J7" s="29"/>
      <c r="K7" s="17"/>
      <c r="L7" s="18"/>
      <c r="M7" s="18"/>
      <c r="N7" s="21"/>
      <c r="O7" s="24"/>
      <c r="P7" s="25">
        <f>N7+(N7*O7)</f>
        <v>0</v>
      </c>
      <c r="Q7" s="26">
        <f t="shared" ref="Q7:Q12" si="0">N7*E7</f>
        <v>0</v>
      </c>
      <c r="R7" s="27">
        <f t="shared" ref="R7:R12" si="1">P7*E7</f>
        <v>0</v>
      </c>
    </row>
    <row r="8" spans="1:18" s="11" customFormat="1" ht="25.5" x14ac:dyDescent="0.25">
      <c r="A8" s="15" t="s">
        <v>16</v>
      </c>
      <c r="B8" s="38" t="s">
        <v>44</v>
      </c>
      <c r="C8" s="20" t="s">
        <v>36</v>
      </c>
      <c r="D8" s="12" t="s">
        <v>11</v>
      </c>
      <c r="E8" s="12">
        <v>40000</v>
      </c>
      <c r="F8" s="23"/>
      <c r="G8" s="16"/>
      <c r="H8" s="16"/>
      <c r="I8" s="16"/>
      <c r="J8" s="29"/>
      <c r="K8" s="17"/>
      <c r="L8" s="18"/>
      <c r="M8" s="18"/>
      <c r="N8" s="21"/>
      <c r="O8" s="24"/>
      <c r="P8" s="25">
        <f>N8+(N8*O8)</f>
        <v>0</v>
      </c>
      <c r="Q8" s="26">
        <f t="shared" si="0"/>
        <v>0</v>
      </c>
      <c r="R8" s="27">
        <f t="shared" si="1"/>
        <v>0</v>
      </c>
    </row>
    <row r="9" spans="1:18" s="11" customFormat="1" ht="25.5" x14ac:dyDescent="0.25">
      <c r="A9" s="15" t="s">
        <v>17</v>
      </c>
      <c r="B9" s="38" t="s">
        <v>45</v>
      </c>
      <c r="C9" s="20" t="s">
        <v>37</v>
      </c>
      <c r="D9" s="12" t="s">
        <v>11</v>
      </c>
      <c r="E9" s="12">
        <v>75000</v>
      </c>
      <c r="F9" s="23"/>
      <c r="G9" s="19"/>
      <c r="H9" s="19"/>
      <c r="I9" s="19"/>
      <c r="J9" s="30"/>
      <c r="K9" s="17"/>
      <c r="L9" s="18"/>
      <c r="M9" s="18"/>
      <c r="N9" s="21"/>
      <c r="O9" s="24"/>
      <c r="P9" s="25">
        <f t="shared" ref="P9:P12" si="2">N9+(N9*O9)</f>
        <v>0</v>
      </c>
      <c r="Q9" s="26">
        <f t="shared" si="0"/>
        <v>0</v>
      </c>
      <c r="R9" s="27">
        <f t="shared" si="1"/>
        <v>0</v>
      </c>
    </row>
    <row r="10" spans="1:18" s="11" customFormat="1" ht="25.5" x14ac:dyDescent="0.25">
      <c r="A10" s="15" t="s">
        <v>18</v>
      </c>
      <c r="B10" s="38" t="s">
        <v>46</v>
      </c>
      <c r="C10" s="20" t="s">
        <v>38</v>
      </c>
      <c r="D10" s="12" t="s">
        <v>11</v>
      </c>
      <c r="E10" s="12">
        <v>220000</v>
      </c>
      <c r="F10" s="23"/>
      <c r="G10" s="19"/>
      <c r="H10" s="19"/>
      <c r="I10" s="19"/>
      <c r="J10" s="30"/>
      <c r="K10" s="17"/>
      <c r="L10" s="18"/>
      <c r="M10" s="18"/>
      <c r="N10" s="21"/>
      <c r="O10" s="24"/>
      <c r="P10" s="25">
        <f t="shared" si="2"/>
        <v>0</v>
      </c>
      <c r="Q10" s="26">
        <f t="shared" si="0"/>
        <v>0</v>
      </c>
      <c r="R10" s="27">
        <f t="shared" si="1"/>
        <v>0</v>
      </c>
    </row>
    <row r="11" spans="1:18" s="11" customFormat="1" ht="25.5" x14ac:dyDescent="0.25">
      <c r="A11" s="15" t="s">
        <v>19</v>
      </c>
      <c r="B11" s="38" t="s">
        <v>47</v>
      </c>
      <c r="C11" s="20" t="s">
        <v>38</v>
      </c>
      <c r="D11" s="12" t="s">
        <v>11</v>
      </c>
      <c r="E11" s="12">
        <v>32000</v>
      </c>
      <c r="F11" s="23"/>
      <c r="G11" s="19"/>
      <c r="H11" s="19"/>
      <c r="I11" s="19"/>
      <c r="J11" s="30"/>
      <c r="K11" s="17"/>
      <c r="L11" s="18"/>
      <c r="M11" s="18"/>
      <c r="N11" s="21"/>
      <c r="O11" s="24"/>
      <c r="P11" s="25">
        <f t="shared" si="2"/>
        <v>0</v>
      </c>
      <c r="Q11" s="26">
        <f t="shared" si="0"/>
        <v>0</v>
      </c>
      <c r="R11" s="27">
        <f t="shared" si="1"/>
        <v>0</v>
      </c>
    </row>
    <row r="12" spans="1:18" s="11" customFormat="1" ht="25.5" x14ac:dyDescent="0.25">
      <c r="A12" s="15" t="s">
        <v>20</v>
      </c>
      <c r="B12" s="38" t="s">
        <v>48</v>
      </c>
      <c r="C12" s="20" t="s">
        <v>38</v>
      </c>
      <c r="D12" s="12" t="s">
        <v>11</v>
      </c>
      <c r="E12" s="12">
        <v>610000</v>
      </c>
      <c r="F12" s="23"/>
      <c r="G12" s="19"/>
      <c r="H12" s="19"/>
      <c r="I12" s="19"/>
      <c r="J12" s="30"/>
      <c r="K12" s="17"/>
      <c r="L12" s="18"/>
      <c r="M12" s="18"/>
      <c r="N12" s="21"/>
      <c r="O12" s="24"/>
      <c r="P12" s="25">
        <f t="shared" si="2"/>
        <v>0</v>
      </c>
      <c r="Q12" s="26">
        <f t="shared" si="0"/>
        <v>0</v>
      </c>
      <c r="R12" s="27">
        <f t="shared" si="1"/>
        <v>0</v>
      </c>
    </row>
    <row r="13" spans="1:18" ht="15.75" thickBot="1" x14ac:dyDescent="0.3">
      <c r="B13" s="14"/>
      <c r="E13" s="39"/>
    </row>
    <row r="14" spans="1:18" ht="24" customHeight="1" x14ac:dyDescent="0.25">
      <c r="A14" s="28" t="s">
        <v>28</v>
      </c>
      <c r="O14" s="32" t="s">
        <v>29</v>
      </c>
      <c r="P14" s="33"/>
      <c r="Q14" s="51">
        <f>SUM(Q7:Q12)</f>
        <v>0</v>
      </c>
      <c r="R14" s="52"/>
    </row>
    <row r="15" spans="1:18" ht="24" customHeight="1" x14ac:dyDescent="0.25">
      <c r="A15" s="28"/>
      <c r="H15" s="1"/>
      <c r="I15" s="1"/>
      <c r="O15" s="34" t="s">
        <v>30</v>
      </c>
      <c r="P15" s="31"/>
      <c r="Q15" s="53">
        <f>Q16-Q14</f>
        <v>0</v>
      </c>
      <c r="R15" s="54"/>
    </row>
    <row r="16" spans="1:18" ht="24" customHeight="1" thickBot="1" x14ac:dyDescent="0.3">
      <c r="H16" s="1"/>
      <c r="I16" s="1"/>
      <c r="O16" s="35" t="s">
        <v>31</v>
      </c>
      <c r="P16" s="36"/>
      <c r="Q16" s="55">
        <f>SUM(R7:R12)</f>
        <v>0</v>
      </c>
      <c r="R16" s="56"/>
    </row>
    <row r="17" spans="1:9" ht="18" customHeight="1" x14ac:dyDescent="0.25">
      <c r="A17" s="49" t="s">
        <v>22</v>
      </c>
      <c r="B17" s="50"/>
      <c r="C17" s="50"/>
      <c r="D17" s="50"/>
      <c r="E17" s="50"/>
      <c r="F17" s="50"/>
      <c r="G17" s="50"/>
      <c r="H17" s="1"/>
      <c r="I17" s="1"/>
    </row>
    <row r="18" spans="1:9" ht="32.25" customHeight="1" x14ac:dyDescent="0.25">
      <c r="A18" s="37" t="s">
        <v>23</v>
      </c>
      <c r="B18" s="57" t="s">
        <v>42</v>
      </c>
      <c r="C18" s="58"/>
      <c r="D18" s="58"/>
      <c r="E18" s="58"/>
      <c r="F18" s="58"/>
      <c r="G18" s="59"/>
      <c r="H18" s="1"/>
      <c r="I18" s="1"/>
    </row>
    <row r="19" spans="1:9" ht="30" customHeight="1" x14ac:dyDescent="0.25">
      <c r="A19" s="37" t="s">
        <v>24</v>
      </c>
      <c r="B19" s="57" t="s">
        <v>43</v>
      </c>
      <c r="C19" s="58"/>
      <c r="D19" s="58"/>
      <c r="E19" s="58"/>
      <c r="F19" s="58"/>
      <c r="G19" s="59"/>
      <c r="H19" s="1"/>
      <c r="I19" s="1"/>
    </row>
    <row r="20" spans="1:9" ht="18" customHeight="1" x14ac:dyDescent="0.25">
      <c r="A20" s="37" t="s">
        <v>25</v>
      </c>
      <c r="B20" s="41" t="s">
        <v>40</v>
      </c>
      <c r="C20" s="42"/>
      <c r="D20" s="42"/>
      <c r="E20" s="42"/>
      <c r="F20" s="42"/>
      <c r="G20" s="43"/>
      <c r="H20" s="1"/>
      <c r="I20" s="1"/>
    </row>
    <row r="21" spans="1:9" ht="57" customHeight="1" x14ac:dyDescent="0.25">
      <c r="A21" s="37" t="s">
        <v>26</v>
      </c>
      <c r="B21" s="57" t="s">
        <v>50</v>
      </c>
      <c r="C21" s="58"/>
      <c r="D21" s="58"/>
      <c r="E21" s="58"/>
      <c r="F21" s="58"/>
      <c r="G21" s="59"/>
      <c r="H21" s="1"/>
      <c r="I21" s="1"/>
    </row>
    <row r="22" spans="1:9" x14ac:dyDescent="0.25">
      <c r="B22" s="40"/>
      <c r="C22" s="40"/>
      <c r="D22" s="40"/>
      <c r="E22" s="40"/>
      <c r="F22" s="40"/>
      <c r="G22" s="40"/>
    </row>
  </sheetData>
  <mergeCells count="11">
    <mergeCell ref="B21:G21"/>
    <mergeCell ref="B20:G20"/>
    <mergeCell ref="A2:R2"/>
    <mergeCell ref="A4:R4"/>
    <mergeCell ref="A1:R1"/>
    <mergeCell ref="A17:G17"/>
    <mergeCell ref="Q14:R14"/>
    <mergeCell ref="Q15:R15"/>
    <mergeCell ref="Q16:R16"/>
    <mergeCell ref="B18:G18"/>
    <mergeCell ref="B19:G19"/>
  </mergeCells>
  <pageMargins left="0.7" right="0.7" top="0.78740157499999996" bottom="0.78740157499999996" header="0.3" footer="0.3"/>
  <pageSetup paperSize="9" scale="30" orientation="portrait" r:id="rId1"/>
  <headerFooter>
    <oddFooter>&amp;L&amp;"Arial,Kurzíva"Specifikace - ceník&amp;R&amp;"Arial,Kurzíva"Stránka &amp;P z &amp;N</oddFooter>
  </headerFooter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2025-06-02T09:34:54Z</cp:lastPrinted>
  <dcterms:created xsi:type="dcterms:W3CDTF">2018-12-13T10:08:45Z</dcterms:created>
  <dcterms:modified xsi:type="dcterms:W3CDTF">2025-06-19T12:13:58Z</dcterms:modified>
</cp:coreProperties>
</file>