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karelmatas/Library/Mobile Documents/com~apple~CloudDocs/Documents/NS, a.s./ROK 2025/investiční záměry/Prací prostředky a poskytování souvisejících služeb/"/>
    </mc:Choice>
  </mc:AlternateContent>
  <xr:revisionPtr revIDLastSave="0" documentId="13_ncr:1_{BB8FB4B0-1E65-DE4E-AE2C-2E297AF25786}" xr6:coauthVersionLast="47" xr6:coauthVersionMax="47" xr10:uidLastSave="{00000000-0000-0000-0000-000000000000}"/>
  <bookViews>
    <workbookView xWindow="0" yWindow="680" windowWidth="29920" windowHeight="17440" activeTab="3" xr2:uid="{00000000-000D-0000-FFFF-FFFF00000000}"/>
  </bookViews>
  <sheets>
    <sheet name="rekaputilace_dodávky" sheetId="4" r:id="rId1"/>
    <sheet name="ceník_pracích_prostředků" sheetId="2" r:id="rId2"/>
    <sheet name="nabídková_cena" sheetId="5" r:id="rId3"/>
    <sheet name="zapůjčené_zařízení" sheetId="3" r:id="rId4"/>
  </sheets>
  <definedNames>
    <definedName name="_xlnm.Print_Area" localSheetId="1">ceník_pracích_prostředků!$B$1:$G$13</definedName>
    <definedName name="_xlnm.Print_Area" localSheetId="2">nabídková_cena!$B$1:$F$22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5" l="1"/>
  <c r="L18" i="4" s="1"/>
</calcChain>
</file>

<file path=xl/sharedStrings.xml><?xml version="1.0" encoding="utf-8"?>
<sst xmlns="http://schemas.openxmlformats.org/spreadsheetml/2006/main" count="106" uniqueCount="73">
  <si>
    <t>Požadované vlastnosti</t>
  </si>
  <si>
    <t>Prostředek</t>
  </si>
  <si>
    <t>Navrhovaný produkt</t>
  </si>
  <si>
    <t>Žlutě podbarvené buňky vyplní účastník</t>
  </si>
  <si>
    <t>Typ zařízení</t>
  </si>
  <si>
    <t>Počet kusů</t>
  </si>
  <si>
    <t>prací</t>
  </si>
  <si>
    <t>bělící a dezinfekční</t>
  </si>
  <si>
    <t>neutralizační</t>
  </si>
  <si>
    <t>základní</t>
  </si>
  <si>
    <t>odmašťovací</t>
  </si>
  <si>
    <t>bělící</t>
  </si>
  <si>
    <t>bělící a dezinfekční prostředek na bázi peroxidu vodíku</t>
  </si>
  <si>
    <t>neutralizační prostředek alkálií na bázi kyselin</t>
  </si>
  <si>
    <t>Druh prádla</t>
  </si>
  <si>
    <t>Druh pracího prostředku</t>
  </si>
  <si>
    <t>Kapalný</t>
  </si>
  <si>
    <t>Název akce:</t>
  </si>
  <si>
    <t>IČ:</t>
  </si>
  <si>
    <t xml:space="preserve">DIČ: </t>
  </si>
  <si>
    <t>Uchazeč:</t>
  </si>
  <si>
    <t>Vyplní dodavatel</t>
  </si>
  <si>
    <t>Sídlo:</t>
  </si>
  <si>
    <t>DIČ:</t>
  </si>
  <si>
    <t>Rekapitulace dodávky</t>
  </si>
  <si>
    <t>Prací prostředky</t>
  </si>
  <si>
    <t>Velikost balení v kg</t>
  </si>
  <si>
    <t>Cena za balení v Kč bez DPH</t>
  </si>
  <si>
    <t>Prací programy</t>
  </si>
  <si>
    <t>Program</t>
  </si>
  <si>
    <t>Celkový podíl</t>
  </si>
  <si>
    <t>Celková garantovaná průměrná cena na vyprání  1 kg prádla činí:</t>
  </si>
  <si>
    <t>Ceník pracích prostředků</t>
  </si>
  <si>
    <t>Cena za 1 kg vypraného prádla bez DPH</t>
  </si>
  <si>
    <t xml:space="preserve">Tabulka nabídkové ceny (za vyprání 1 kg prádla ve stanovených programech): </t>
  </si>
  <si>
    <t>Cena v Kč bez DPH
za 1 kg suchého prádla</t>
  </si>
  <si>
    <t>Dávkovací zařízení</t>
  </si>
  <si>
    <t xml:space="preserve">Teplota </t>
  </si>
  <si>
    <t>barevné prádlo - středně zašpiněné</t>
  </si>
  <si>
    <t>barevné prádlo - silně zašpiněné</t>
  </si>
  <si>
    <t>bílé prádlo - středně zašpiněné</t>
  </si>
  <si>
    <t>bílé prádlo - silně zašpiněné</t>
  </si>
  <si>
    <t>Centrální dávkovací systém na tekuté prací prostředky se statistickými výstupy, možností vzdálené správy, kontroly a nastavení (při připojení k internetu) a umožňující dávkování množství pracích prostředků dle zadané hmotnosti prádla</t>
  </si>
  <si>
    <t>Radomyšlská 336, 386 01 Strakonice</t>
  </si>
  <si>
    <t>Nemocnice Strakonice, a.s.</t>
  </si>
  <si>
    <t>Zařízení na úpravu vody (změkčovací stanice)</t>
  </si>
  <si>
    <t>Centrální automatické zařízení na úpravu vody - změkčovací stanice o maximálním průtoku (výkonu) 150l/min - dva paralerně zapojené duplexní katexové filtry, které budou propojeny se solankovými nádržemi na regenerační sůl + ochranný filtr na mechanické nečistoty s manuálním oplachem  - 100 mikronů</t>
  </si>
  <si>
    <t xml:space="preserve">koncentrovaný prací prostředek s odmašťovacím účinkem </t>
  </si>
  <si>
    <t>koncentrovaný prací prostředek s obsahem D-limonenu</t>
  </si>
  <si>
    <t>koncentrovaná prací přísada s optickými zjasňovači</t>
  </si>
  <si>
    <t>alkalická a sekvestrační přísada pro stabilizaci tvrdosti vody zabraňující usazování anorganických látek</t>
  </si>
  <si>
    <t xml:space="preserve">prací prostředek obsahující optické zjasňovače                     </t>
  </si>
  <si>
    <t>bělící  prostředek na bázi chloru                                                                    (pro odstranění běžně nepratelných skvrn)</t>
  </si>
  <si>
    <t>Nabízené balení bude o minimální hmotnosti 20 kg a maximálně hmotnosti 300 kg</t>
  </si>
  <si>
    <t>Navrhované zařízení ( popis a specifikace )</t>
  </si>
  <si>
    <t>75°C</t>
  </si>
  <si>
    <t>65°C</t>
  </si>
  <si>
    <t>45°C</t>
  </si>
  <si>
    <t>barevné prádlo - slabě zašpiněné</t>
  </si>
  <si>
    <t>35°C</t>
  </si>
  <si>
    <t>operační prádlo</t>
  </si>
  <si>
    <t>kuchyňské prádlo (chlor)</t>
  </si>
  <si>
    <t>85°C</t>
  </si>
  <si>
    <t>kuchyňské prádlo (bez chloru)</t>
  </si>
  <si>
    <t>kalhoty</t>
  </si>
  <si>
    <t>osobní prádlo ( 500ot./min. )</t>
  </si>
  <si>
    <t>osobní prádlo ( 500ot./min., 3 mách.)</t>
  </si>
  <si>
    <t>osobní prádlo  ( 600ot./min. )</t>
  </si>
  <si>
    <t>CZ 699005400</t>
  </si>
  <si>
    <t>Pračky Jensen na 24 kg, 38 kg a 120 kg prádla = 182 Kg/cyklus _ průměr 5cyklů/den tj. 910 kg prádla /den . Rok má 251 pracovních dnů =  228 410 kg/rok.</t>
  </si>
  <si>
    <t>Prací prostředky a poskytování souvisejících služeb</t>
  </si>
  <si>
    <r>
      <rPr>
        <b/>
        <sz val="12"/>
        <rFont val="Calibri (Základní text)"/>
        <charset val="238"/>
      </rPr>
      <t>Místo:</t>
    </r>
    <r>
      <rPr>
        <sz val="12"/>
        <rFont val="Calibri (Základní text)"/>
        <charset val="238"/>
      </rPr>
      <t xml:space="preserve"> </t>
    </r>
  </si>
  <si>
    <r>
      <rPr>
        <b/>
        <sz val="12"/>
        <rFont val="Calibri (Základní text)"/>
        <charset val="238"/>
      </rPr>
      <t>Zadavatel:</t>
    </r>
    <r>
      <rPr>
        <sz val="12"/>
        <rFont val="Calibri (Základní text)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</si>
</sst>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\ &quot;Kč&quot;"/>
    <numFmt numFmtId="165" formatCode="#,##0.00\ _K_č"/>
    <numFmt numFmtId="166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2"/>
      <color theme="1"/>
      <name val="Calibri (Základní text)"/>
      <charset val="238"/>
    </font>
    <font>
      <sz val="12"/>
      <color theme="1"/>
      <name val="Calibri (Základní text)"/>
      <charset val="238"/>
    </font>
    <font>
      <b/>
      <sz val="12"/>
      <name val="Calibri (Základní text)"/>
      <charset val="238"/>
    </font>
    <font>
      <sz val="12"/>
      <name val="Calibri (Základní text)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/>
    <xf numFmtId="0" fontId="5" fillId="4" borderId="2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6" fontId="3" fillId="0" borderId="1" xfId="3" applyNumberFormat="1" applyFont="1" applyBorder="1" applyAlignment="1">
      <alignment horizontal="center" vertical="center"/>
    </xf>
    <xf numFmtId="4" fontId="1" fillId="3" borderId="26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4" fontId="1" fillId="3" borderId="28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166" fontId="3" fillId="0" borderId="30" xfId="3" applyNumberFormat="1" applyFont="1" applyBorder="1" applyAlignment="1">
      <alignment horizontal="center" vertical="center"/>
    </xf>
    <xf numFmtId="4" fontId="1" fillId="3" borderId="31" xfId="0" applyNumberFormat="1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>
      <alignment horizontal="left" indent="2"/>
    </xf>
    <xf numFmtId="0" fontId="6" fillId="0" borderId="17" xfId="0" applyFont="1" applyBorder="1" applyAlignment="1">
      <alignment horizontal="left" indent="2"/>
    </xf>
    <xf numFmtId="0" fontId="6" fillId="0" borderId="17" xfId="0" applyFont="1" applyBorder="1" applyAlignment="1">
      <alignment horizontal="center"/>
    </xf>
    <xf numFmtId="0" fontId="5" fillId="6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4" fillId="0" borderId="0" xfId="0" applyFont="1"/>
    <xf numFmtId="0" fontId="9" fillId="2" borderId="3" xfId="2" applyFont="1" applyFill="1" applyBorder="1"/>
    <xf numFmtId="0" fontId="10" fillId="2" borderId="4" xfId="2" applyFont="1" applyFill="1" applyBorder="1"/>
    <xf numFmtId="0" fontId="10" fillId="2" borderId="5" xfId="2" applyFont="1" applyFill="1" applyBorder="1"/>
    <xf numFmtId="0" fontId="10" fillId="0" borderId="0" xfId="2" applyFont="1"/>
    <xf numFmtId="0" fontId="10" fillId="2" borderId="6" xfId="2" applyFont="1" applyFill="1" applyBorder="1"/>
    <xf numFmtId="0" fontId="10" fillId="2" borderId="0" xfId="2" applyFont="1" applyFill="1"/>
    <xf numFmtId="0" fontId="10" fillId="2" borderId="7" xfId="2" applyFont="1" applyFill="1" applyBorder="1"/>
    <xf numFmtId="0" fontId="11" fillId="2" borderId="6" xfId="2" applyFont="1" applyFill="1" applyBorder="1"/>
    <xf numFmtId="0" fontId="12" fillId="2" borderId="6" xfId="2" applyFont="1" applyFill="1" applyBorder="1"/>
    <xf numFmtId="0" fontId="12" fillId="2" borderId="0" xfId="2" applyFont="1" applyFill="1"/>
    <xf numFmtId="0" fontId="10" fillId="2" borderId="7" xfId="2" applyFont="1" applyFill="1" applyBorder="1" applyAlignment="1">
      <alignment horizontal="left"/>
    </xf>
    <xf numFmtId="0" fontId="10" fillId="0" borderId="6" xfId="2" applyFont="1" applyBorder="1"/>
    <xf numFmtId="0" fontId="9" fillId="2" borderId="6" xfId="2" applyFont="1" applyFill="1" applyBorder="1"/>
    <xf numFmtId="0" fontId="10" fillId="5" borderId="7" xfId="2" applyFont="1" applyFill="1" applyBorder="1"/>
    <xf numFmtId="0" fontId="9" fillId="2" borderId="6" xfId="2" applyFont="1" applyFill="1" applyBorder="1" applyAlignment="1">
      <alignment horizontal="left"/>
    </xf>
    <xf numFmtId="0" fontId="9" fillId="2" borderId="0" xfId="2" applyFont="1" applyFill="1" applyAlignment="1">
      <alignment horizontal="left"/>
    </xf>
    <xf numFmtId="164" fontId="9" fillId="2" borderId="7" xfId="2" applyNumberFormat="1" applyFont="1" applyFill="1" applyBorder="1"/>
    <xf numFmtId="0" fontId="10" fillId="2" borderId="6" xfId="2" applyFont="1" applyFill="1" applyBorder="1" applyAlignment="1">
      <alignment horizontal="center" vertical="center"/>
    </xf>
    <xf numFmtId="9" fontId="10" fillId="2" borderId="0" xfId="2" applyNumberFormat="1" applyFont="1" applyFill="1" applyAlignment="1">
      <alignment horizontal="center"/>
    </xf>
    <xf numFmtId="165" fontId="9" fillId="2" borderId="0" xfId="2" applyNumberFormat="1" applyFont="1" applyFill="1" applyAlignment="1">
      <alignment horizontal="center"/>
    </xf>
    <xf numFmtId="165" fontId="9" fillId="2" borderId="0" xfId="2" applyNumberFormat="1" applyFont="1" applyFill="1"/>
    <xf numFmtId="164" fontId="9" fillId="2" borderId="7" xfId="1" applyNumberFormat="1" applyFont="1" applyFill="1" applyBorder="1" applyAlignment="1">
      <alignment horizontal="right"/>
    </xf>
    <xf numFmtId="0" fontId="9" fillId="2" borderId="8" xfId="2" applyFont="1" applyFill="1" applyBorder="1" applyAlignment="1">
      <alignment horizontal="left"/>
    </xf>
    <xf numFmtId="164" fontId="9" fillId="2" borderId="9" xfId="2" applyNumberFormat="1" applyFont="1" applyFill="1" applyBorder="1"/>
    <xf numFmtId="0" fontId="10" fillId="0" borderId="0" xfId="2" applyFont="1" applyAlignment="1">
      <alignment horizontal="left"/>
    </xf>
    <xf numFmtId="0" fontId="10" fillId="0" borderId="7" xfId="2" applyFont="1" applyBorder="1" applyAlignment="1">
      <alignment horizontal="left"/>
    </xf>
    <xf numFmtId="0" fontId="10" fillId="5" borderId="0" xfId="2" applyFont="1" applyFill="1" applyAlignment="1">
      <alignment horizontal="left"/>
    </xf>
    <xf numFmtId="0" fontId="9" fillId="2" borderId="11" xfId="2" applyFont="1" applyFill="1" applyBorder="1" applyAlignment="1">
      <alignment horizontal="left"/>
    </xf>
    <xf numFmtId="0" fontId="9" fillId="2" borderId="8" xfId="2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6" fillId="7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 indent="1"/>
    </xf>
    <xf numFmtId="0" fontId="5" fillId="6" borderId="21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4">
    <cellStyle name="Měna 2" xfId="1" xr:uid="{00000000-0005-0000-0000-000000000000}"/>
    <cellStyle name="Normální" xfId="0" builtinId="0"/>
    <cellStyle name="Normální 2" xfId="2" xr:uid="{00000000-0005-0000-0000-000002000000}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8"/>
  <sheetViews>
    <sheetView workbookViewId="0">
      <selection activeCell="E24" sqref="E24"/>
    </sheetView>
  </sheetViews>
  <sheetFormatPr baseColWidth="10" defaultColWidth="9.1640625" defaultRowHeight="16" x14ac:dyDescent="0.2"/>
  <cols>
    <col min="1" max="1" width="2.1640625" style="45" customWidth="1"/>
    <col min="2" max="2" width="15.1640625" style="45" customWidth="1"/>
    <col min="3" max="3" width="11.6640625" style="45" customWidth="1"/>
    <col min="4" max="7" width="9.1640625" style="45"/>
    <col min="8" max="8" width="14.83203125" style="45" customWidth="1"/>
    <col min="9" max="9" width="4.6640625" style="45" customWidth="1"/>
    <col min="10" max="10" width="5.6640625" style="45" customWidth="1"/>
    <col min="11" max="11" width="5.33203125" style="45" customWidth="1"/>
    <col min="12" max="12" width="24.5" style="45" customWidth="1"/>
    <col min="13" max="16384" width="9.1640625" style="45"/>
  </cols>
  <sheetData>
    <row r="2" spans="2:13" x14ac:dyDescent="0.2">
      <c r="B2" s="42" t="s">
        <v>24</v>
      </c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2:13" x14ac:dyDescent="0.2">
      <c r="B3" s="46"/>
      <c r="C3" s="47"/>
      <c r="D3" s="47"/>
      <c r="E3" s="47"/>
      <c r="F3" s="47"/>
      <c r="G3" s="47"/>
      <c r="H3" s="47"/>
      <c r="I3" s="47"/>
      <c r="J3" s="47"/>
      <c r="K3" s="47"/>
      <c r="L3" s="48"/>
    </row>
    <row r="4" spans="2:13" ht="21" customHeight="1" x14ac:dyDescent="0.2">
      <c r="B4" s="49" t="s">
        <v>17</v>
      </c>
      <c r="C4" s="66" t="s">
        <v>70</v>
      </c>
      <c r="D4" s="66"/>
      <c r="E4" s="66"/>
      <c r="F4" s="66"/>
      <c r="G4" s="66"/>
      <c r="H4" s="66"/>
      <c r="I4" s="66"/>
      <c r="J4" s="66"/>
      <c r="K4" s="66"/>
      <c r="L4" s="67"/>
    </row>
    <row r="5" spans="2:13" x14ac:dyDescent="0.2">
      <c r="B5" s="50" t="s">
        <v>71</v>
      </c>
      <c r="C5" s="47" t="s">
        <v>43</v>
      </c>
      <c r="D5" s="47"/>
      <c r="E5" s="47"/>
      <c r="F5" s="47"/>
      <c r="G5" s="47"/>
      <c r="H5" s="47"/>
      <c r="I5" s="47"/>
      <c r="J5" s="47"/>
      <c r="K5" s="47"/>
      <c r="L5" s="48"/>
    </row>
    <row r="6" spans="2:13" x14ac:dyDescent="0.2">
      <c r="B6" s="50"/>
      <c r="C6" s="47"/>
      <c r="D6" s="47"/>
      <c r="E6" s="47"/>
      <c r="F6" s="47"/>
      <c r="G6" s="47"/>
      <c r="H6" s="47"/>
      <c r="I6" s="47"/>
      <c r="J6" s="47"/>
      <c r="K6" s="47"/>
      <c r="L6" s="48"/>
    </row>
    <row r="7" spans="2:13" x14ac:dyDescent="0.2">
      <c r="B7" s="50" t="s">
        <v>72</v>
      </c>
      <c r="C7" s="47" t="s">
        <v>44</v>
      </c>
      <c r="D7" s="47"/>
      <c r="E7" s="47"/>
      <c r="F7" s="47"/>
      <c r="G7" s="47"/>
      <c r="H7" s="47"/>
      <c r="I7" s="47"/>
      <c r="J7" s="47"/>
      <c r="K7" s="51" t="s">
        <v>18</v>
      </c>
      <c r="L7" s="52">
        <v>26095181</v>
      </c>
    </row>
    <row r="8" spans="2:13" x14ac:dyDescent="0.2">
      <c r="B8" s="46"/>
      <c r="C8" s="47"/>
      <c r="D8" s="47"/>
      <c r="E8" s="47"/>
      <c r="F8" s="47"/>
      <c r="G8" s="47"/>
      <c r="H8" s="47"/>
      <c r="I8" s="47"/>
      <c r="J8" s="47"/>
      <c r="K8" s="51" t="s">
        <v>19</v>
      </c>
      <c r="L8" s="48" t="s">
        <v>68</v>
      </c>
    </row>
    <row r="9" spans="2:13" x14ac:dyDescent="0.2">
      <c r="B9" s="46"/>
      <c r="C9" s="47"/>
      <c r="D9" s="47"/>
      <c r="E9" s="47"/>
      <c r="F9" s="47"/>
      <c r="G9" s="47"/>
      <c r="H9" s="47"/>
      <c r="I9" s="47"/>
      <c r="J9" s="47"/>
      <c r="K9" s="51"/>
      <c r="L9" s="48"/>
      <c r="M9" s="53"/>
    </row>
    <row r="10" spans="2:13" x14ac:dyDescent="0.2">
      <c r="B10" s="54" t="s">
        <v>20</v>
      </c>
      <c r="C10" s="68" t="s">
        <v>21</v>
      </c>
      <c r="D10" s="68"/>
      <c r="E10" s="47"/>
      <c r="F10" s="47"/>
      <c r="G10" s="47"/>
      <c r="H10" s="47"/>
      <c r="I10" s="47"/>
      <c r="J10" s="47"/>
      <c r="K10" s="51" t="s">
        <v>18</v>
      </c>
      <c r="L10" s="55" t="s">
        <v>21</v>
      </c>
      <c r="M10" s="53"/>
    </row>
    <row r="11" spans="2:13" x14ac:dyDescent="0.2">
      <c r="B11" s="54" t="s">
        <v>22</v>
      </c>
      <c r="C11" s="68" t="s">
        <v>21</v>
      </c>
      <c r="D11" s="68"/>
      <c r="E11" s="47"/>
      <c r="F11" s="47"/>
      <c r="G11" s="47"/>
      <c r="H11" s="47"/>
      <c r="I11" s="47"/>
      <c r="J11" s="47"/>
      <c r="K11" s="51" t="s">
        <v>23</v>
      </c>
      <c r="L11" s="55" t="s">
        <v>21</v>
      </c>
      <c r="M11" s="53"/>
    </row>
    <row r="12" spans="2:13" x14ac:dyDescent="0.2"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8"/>
      <c r="M12" s="53"/>
    </row>
    <row r="13" spans="2:13" x14ac:dyDescent="0.2"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8"/>
      <c r="M13" s="53"/>
    </row>
    <row r="14" spans="2:13" x14ac:dyDescent="0.2">
      <c r="B14" s="56"/>
      <c r="C14" s="57"/>
      <c r="D14" s="57"/>
      <c r="E14" s="57"/>
      <c r="F14" s="57"/>
      <c r="G14" s="57"/>
      <c r="H14" s="57"/>
      <c r="I14" s="57"/>
      <c r="J14" s="57"/>
      <c r="K14" s="57"/>
      <c r="L14" s="58"/>
    </row>
    <row r="15" spans="2:13" x14ac:dyDescent="0.2">
      <c r="B15" s="59"/>
      <c r="C15" s="47"/>
      <c r="D15" s="60"/>
      <c r="E15" s="47"/>
      <c r="F15" s="47"/>
      <c r="G15" s="47"/>
      <c r="H15" s="61"/>
      <c r="I15" s="62"/>
      <c r="J15" s="62"/>
      <c r="K15" s="62"/>
      <c r="L15" s="63"/>
    </row>
    <row r="16" spans="2:13" x14ac:dyDescent="0.2">
      <c r="B16" s="59"/>
      <c r="C16" s="47"/>
      <c r="D16" s="60"/>
      <c r="E16" s="47"/>
      <c r="F16" s="47"/>
      <c r="G16" s="47"/>
      <c r="H16" s="61"/>
      <c r="I16" s="62"/>
      <c r="J16" s="62"/>
      <c r="K16" s="62"/>
      <c r="L16" s="63"/>
    </row>
    <row r="17" spans="2:12" x14ac:dyDescent="0.2">
      <c r="B17" s="59"/>
      <c r="C17" s="47"/>
      <c r="D17" s="60"/>
      <c r="E17" s="47"/>
      <c r="F17" s="47"/>
      <c r="G17" s="47"/>
      <c r="H17" s="61"/>
      <c r="I17" s="62"/>
      <c r="J17" s="62"/>
      <c r="K17" s="62"/>
      <c r="L17" s="63"/>
    </row>
    <row r="18" spans="2:12" x14ac:dyDescent="0.2">
      <c r="B18" s="69" t="s">
        <v>33</v>
      </c>
      <c r="C18" s="70"/>
      <c r="D18" s="70"/>
      <c r="E18" s="70"/>
      <c r="F18" s="70"/>
      <c r="G18" s="70"/>
      <c r="H18" s="70"/>
      <c r="I18" s="70"/>
      <c r="J18" s="70"/>
      <c r="K18" s="64"/>
      <c r="L18" s="65">
        <f>nabídková_cena!F21</f>
        <v>0</v>
      </c>
    </row>
  </sheetData>
  <mergeCells count="4">
    <mergeCell ref="C4:L4"/>
    <mergeCell ref="C10:D10"/>
    <mergeCell ref="C11:D11"/>
    <mergeCell ref="B18:J18"/>
  </mergeCells>
  <pageMargins left="1.1023622047244095" right="0.70866141732283472" top="0.78740157480314965" bottom="0.78740157480314965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6"/>
  <sheetViews>
    <sheetView topLeftCell="A11" zoomScaleNormal="100" workbookViewId="0">
      <selection activeCell="F7" sqref="F7"/>
    </sheetView>
  </sheetViews>
  <sheetFormatPr baseColWidth="10" defaultColWidth="8.83203125" defaultRowHeight="16" x14ac:dyDescent="0.2"/>
  <cols>
    <col min="1" max="1" width="2.5" style="4" customWidth="1"/>
    <col min="2" max="2" width="17.6640625" style="4" customWidth="1"/>
    <col min="3" max="3" width="15.1640625" style="4" customWidth="1"/>
    <col min="4" max="4" width="53.5" style="4" customWidth="1"/>
    <col min="5" max="5" width="30.6640625" style="4" customWidth="1"/>
    <col min="6" max="6" width="23.5" style="4" customWidth="1"/>
    <col min="7" max="7" width="25.33203125" style="4" customWidth="1"/>
    <col min="8" max="16384" width="8.83203125" style="4"/>
  </cols>
  <sheetData>
    <row r="1" spans="2:7" ht="12.75" customHeight="1" thickBot="1" x14ac:dyDescent="0.25">
      <c r="B1" s="2"/>
      <c r="C1" s="2"/>
      <c r="D1" s="3"/>
      <c r="E1" s="3"/>
      <c r="F1" s="3"/>
      <c r="G1" s="3"/>
    </row>
    <row r="2" spans="2:7" ht="24" customHeight="1" thickBot="1" x14ac:dyDescent="0.25">
      <c r="B2" s="72" t="s">
        <v>32</v>
      </c>
      <c r="C2" s="73"/>
      <c r="D2" s="73"/>
      <c r="E2" s="73"/>
      <c r="F2" s="73"/>
      <c r="G2" s="74"/>
    </row>
    <row r="3" spans="2:7" ht="21" customHeight="1" x14ac:dyDescent="0.2">
      <c r="B3" s="75" t="s">
        <v>25</v>
      </c>
      <c r="C3" s="76"/>
      <c r="D3" s="76"/>
      <c r="E3" s="76"/>
      <c r="F3" s="76"/>
      <c r="G3" s="77"/>
    </row>
    <row r="4" spans="2:7" ht="42" customHeight="1" x14ac:dyDescent="0.2">
      <c r="B4" s="6" t="s">
        <v>1</v>
      </c>
      <c r="C4" s="6" t="s">
        <v>15</v>
      </c>
      <c r="D4" s="6" t="s">
        <v>0</v>
      </c>
      <c r="E4" s="6" t="s">
        <v>2</v>
      </c>
      <c r="F4" s="6" t="s">
        <v>26</v>
      </c>
      <c r="G4" s="6" t="s">
        <v>27</v>
      </c>
    </row>
    <row r="5" spans="2:7" ht="63" customHeight="1" x14ac:dyDescent="0.2">
      <c r="B5" s="37" t="s">
        <v>9</v>
      </c>
      <c r="C5" s="37" t="s">
        <v>16</v>
      </c>
      <c r="D5" s="9" t="s">
        <v>50</v>
      </c>
      <c r="E5" s="38"/>
      <c r="F5" s="38"/>
      <c r="G5" s="39"/>
    </row>
    <row r="6" spans="2:7" ht="63" customHeight="1" x14ac:dyDescent="0.2">
      <c r="B6" s="37" t="s">
        <v>6</v>
      </c>
      <c r="C6" s="37" t="s">
        <v>16</v>
      </c>
      <c r="D6" s="9" t="s">
        <v>51</v>
      </c>
      <c r="E6" s="38"/>
      <c r="F6" s="38"/>
      <c r="G6" s="39"/>
    </row>
    <row r="7" spans="2:7" ht="63" customHeight="1" x14ac:dyDescent="0.2">
      <c r="B7" s="37" t="s">
        <v>6</v>
      </c>
      <c r="C7" s="37" t="s">
        <v>16</v>
      </c>
      <c r="D7" s="9" t="s">
        <v>49</v>
      </c>
      <c r="E7" s="38"/>
      <c r="F7" s="38"/>
      <c r="G7" s="39"/>
    </row>
    <row r="8" spans="2:7" ht="63" customHeight="1" x14ac:dyDescent="0.2">
      <c r="B8" s="37" t="s">
        <v>7</v>
      </c>
      <c r="C8" s="37" t="s">
        <v>16</v>
      </c>
      <c r="D8" s="9" t="s">
        <v>12</v>
      </c>
      <c r="E8" s="38"/>
      <c r="F8" s="38"/>
      <c r="G8" s="39"/>
    </row>
    <row r="9" spans="2:7" ht="63" customHeight="1" x14ac:dyDescent="0.2">
      <c r="B9" s="37" t="s">
        <v>11</v>
      </c>
      <c r="C9" s="37" t="s">
        <v>16</v>
      </c>
      <c r="D9" s="9" t="s">
        <v>52</v>
      </c>
      <c r="E9" s="38"/>
      <c r="F9" s="38"/>
      <c r="G9" s="39"/>
    </row>
    <row r="10" spans="2:7" ht="63" customHeight="1" x14ac:dyDescent="0.2">
      <c r="B10" s="37" t="s">
        <v>10</v>
      </c>
      <c r="C10" s="37" t="s">
        <v>16</v>
      </c>
      <c r="D10" s="9" t="s">
        <v>47</v>
      </c>
      <c r="E10" s="38"/>
      <c r="F10" s="38"/>
      <c r="G10" s="39"/>
    </row>
    <row r="11" spans="2:7" ht="63" customHeight="1" x14ac:dyDescent="0.2">
      <c r="B11" s="37" t="s">
        <v>10</v>
      </c>
      <c r="C11" s="37" t="s">
        <v>16</v>
      </c>
      <c r="D11" s="9" t="s">
        <v>48</v>
      </c>
      <c r="E11" s="38"/>
      <c r="F11" s="38"/>
      <c r="G11" s="39"/>
    </row>
    <row r="12" spans="2:7" ht="63" customHeight="1" x14ac:dyDescent="0.2">
      <c r="B12" s="37" t="s">
        <v>8</v>
      </c>
      <c r="C12" s="37" t="s">
        <v>16</v>
      </c>
      <c r="D12" s="9" t="s">
        <v>13</v>
      </c>
      <c r="E12" s="38"/>
      <c r="F12" s="38"/>
      <c r="G12" s="39"/>
    </row>
    <row r="13" spans="2:7" ht="7.5" customHeight="1" x14ac:dyDescent="0.2">
      <c r="B13" s="22"/>
      <c r="C13" s="22"/>
      <c r="D13" s="23"/>
      <c r="E13" s="22"/>
      <c r="F13" s="22"/>
      <c r="G13" s="40"/>
    </row>
    <row r="15" spans="2:7" x14ac:dyDescent="0.2">
      <c r="B15" s="25" t="s">
        <v>3</v>
      </c>
      <c r="C15" s="25"/>
    </row>
    <row r="16" spans="2:7" s="41" customFormat="1" x14ac:dyDescent="0.2">
      <c r="B16" s="71" t="s">
        <v>53</v>
      </c>
      <c r="C16" s="71"/>
      <c r="D16" s="71"/>
    </row>
  </sheetData>
  <mergeCells count="3">
    <mergeCell ref="B16:D16"/>
    <mergeCell ref="B2:G2"/>
    <mergeCell ref="B3:G3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26"/>
  <sheetViews>
    <sheetView topLeftCell="A15" zoomScale="125" zoomScaleNormal="100" workbookViewId="0">
      <selection activeCell="B21" sqref="B21:E21"/>
    </sheetView>
  </sheetViews>
  <sheetFormatPr baseColWidth="10" defaultColWidth="8.83203125" defaultRowHeight="16" x14ac:dyDescent="0.2"/>
  <cols>
    <col min="1" max="1" width="2.5" style="4" customWidth="1"/>
    <col min="2" max="2" width="20.83203125" style="4" customWidth="1"/>
    <col min="3" max="3" width="58.5" style="4" customWidth="1"/>
    <col min="4" max="4" width="24.5" style="4" customWidth="1"/>
    <col min="5" max="5" width="23.1640625" style="4" customWidth="1"/>
    <col min="6" max="6" width="27.83203125" style="4" customWidth="1"/>
    <col min="7" max="16384" width="8.83203125" style="4"/>
  </cols>
  <sheetData>
    <row r="1" spans="2:6" ht="12.75" customHeight="1" thickBot="1" x14ac:dyDescent="0.25">
      <c r="B1" s="2"/>
      <c r="C1" s="3"/>
      <c r="D1" s="3"/>
      <c r="E1" s="3"/>
      <c r="F1" s="3"/>
    </row>
    <row r="2" spans="2:6" ht="24" customHeight="1" thickBot="1" x14ac:dyDescent="0.25">
      <c r="B2" s="72" t="s">
        <v>34</v>
      </c>
      <c r="C2" s="73"/>
      <c r="D2" s="73"/>
      <c r="E2" s="73"/>
      <c r="F2" s="74"/>
    </row>
    <row r="3" spans="2:6" ht="21" customHeight="1" x14ac:dyDescent="0.2">
      <c r="B3" s="80" t="s">
        <v>28</v>
      </c>
      <c r="C3" s="76"/>
      <c r="D3" s="76"/>
      <c r="E3" s="76"/>
      <c r="F3" s="81"/>
    </row>
    <row r="4" spans="2:6" ht="35.5" customHeight="1" x14ac:dyDescent="0.2">
      <c r="B4" s="5" t="s">
        <v>29</v>
      </c>
      <c r="C4" s="6" t="s">
        <v>14</v>
      </c>
      <c r="D4" s="6" t="s">
        <v>37</v>
      </c>
      <c r="E4" s="6" t="s">
        <v>30</v>
      </c>
      <c r="F4" s="7" t="s">
        <v>35</v>
      </c>
    </row>
    <row r="5" spans="2:6" ht="35" customHeight="1" x14ac:dyDescent="0.2">
      <c r="B5" s="8">
        <v>21</v>
      </c>
      <c r="C5" s="9" t="s">
        <v>41</v>
      </c>
      <c r="D5" s="10" t="s">
        <v>55</v>
      </c>
      <c r="E5" s="11">
        <v>2.8000000000000001E-2</v>
      </c>
      <c r="F5" s="12">
        <v>0</v>
      </c>
    </row>
    <row r="6" spans="2:6" ht="35" customHeight="1" x14ac:dyDescent="0.2">
      <c r="B6" s="8">
        <v>22</v>
      </c>
      <c r="C6" s="9" t="s">
        <v>41</v>
      </c>
      <c r="D6" s="10" t="s">
        <v>56</v>
      </c>
      <c r="E6" s="11">
        <v>1E-3</v>
      </c>
      <c r="F6" s="12">
        <v>0</v>
      </c>
    </row>
    <row r="7" spans="2:6" ht="35" customHeight="1" x14ac:dyDescent="0.2">
      <c r="B7" s="8">
        <v>23</v>
      </c>
      <c r="C7" s="9" t="s">
        <v>39</v>
      </c>
      <c r="D7" s="10" t="s">
        <v>56</v>
      </c>
      <c r="E7" s="11">
        <v>1.9E-2</v>
      </c>
      <c r="F7" s="12">
        <v>0</v>
      </c>
    </row>
    <row r="8" spans="2:6" ht="35" customHeight="1" x14ac:dyDescent="0.2">
      <c r="B8" s="8">
        <v>24</v>
      </c>
      <c r="C8" s="9" t="s">
        <v>39</v>
      </c>
      <c r="D8" s="10" t="s">
        <v>57</v>
      </c>
      <c r="E8" s="11">
        <v>3.0000000000000001E-3</v>
      </c>
      <c r="F8" s="12">
        <v>0</v>
      </c>
    </row>
    <row r="9" spans="2:6" ht="35" customHeight="1" x14ac:dyDescent="0.2">
      <c r="B9" s="8">
        <v>25</v>
      </c>
      <c r="C9" s="9" t="s">
        <v>40</v>
      </c>
      <c r="D9" s="10" t="s">
        <v>55</v>
      </c>
      <c r="E9" s="11">
        <v>1E-3</v>
      </c>
      <c r="F9" s="12">
        <v>0</v>
      </c>
    </row>
    <row r="10" spans="2:6" ht="35" customHeight="1" x14ac:dyDescent="0.2">
      <c r="B10" s="13">
        <v>26</v>
      </c>
      <c r="C10" s="9" t="s">
        <v>40</v>
      </c>
      <c r="D10" s="10" t="s">
        <v>56</v>
      </c>
      <c r="E10" s="11">
        <v>1E-3</v>
      </c>
      <c r="F10" s="14">
        <v>0</v>
      </c>
    </row>
    <row r="11" spans="2:6" ht="35" customHeight="1" x14ac:dyDescent="0.2">
      <c r="B11" s="13">
        <v>27</v>
      </c>
      <c r="C11" s="9" t="s">
        <v>38</v>
      </c>
      <c r="D11" s="10" t="s">
        <v>56</v>
      </c>
      <c r="E11" s="11">
        <v>1E-3</v>
      </c>
      <c r="F11" s="14">
        <v>0</v>
      </c>
    </row>
    <row r="12" spans="2:6" ht="35" customHeight="1" x14ac:dyDescent="0.2">
      <c r="B12" s="13">
        <v>28</v>
      </c>
      <c r="C12" s="9" t="s">
        <v>38</v>
      </c>
      <c r="D12" s="10" t="s">
        <v>57</v>
      </c>
      <c r="E12" s="11">
        <v>2.1000000000000001E-2</v>
      </c>
      <c r="F12" s="14">
        <v>0</v>
      </c>
    </row>
    <row r="13" spans="2:6" ht="35" customHeight="1" x14ac:dyDescent="0.2">
      <c r="B13" s="13">
        <v>29</v>
      </c>
      <c r="C13" s="9" t="s">
        <v>58</v>
      </c>
      <c r="D13" s="10" t="s">
        <v>59</v>
      </c>
      <c r="E13" s="11">
        <v>1E-3</v>
      </c>
      <c r="F13" s="14">
        <v>0</v>
      </c>
    </row>
    <row r="14" spans="2:6" ht="35" customHeight="1" x14ac:dyDescent="0.2">
      <c r="B14" s="13">
        <v>30</v>
      </c>
      <c r="C14" s="15" t="s">
        <v>60</v>
      </c>
      <c r="D14" s="10" t="s">
        <v>55</v>
      </c>
      <c r="E14" s="11">
        <v>0.78500000000000003</v>
      </c>
      <c r="F14" s="14">
        <v>0</v>
      </c>
    </row>
    <row r="15" spans="2:6" ht="35" customHeight="1" x14ac:dyDescent="0.2">
      <c r="B15" s="13">
        <v>31</v>
      </c>
      <c r="C15" s="15" t="s">
        <v>61</v>
      </c>
      <c r="D15" s="10" t="s">
        <v>62</v>
      </c>
      <c r="E15" s="11">
        <v>4.3999999999999997E-2</v>
      </c>
      <c r="F15" s="14">
        <v>0</v>
      </c>
    </row>
    <row r="16" spans="2:6" ht="35" customHeight="1" x14ac:dyDescent="0.2">
      <c r="B16" s="13">
        <v>33</v>
      </c>
      <c r="C16" s="15" t="s">
        <v>63</v>
      </c>
      <c r="D16" s="10" t="s">
        <v>62</v>
      </c>
      <c r="E16" s="11">
        <v>7.0000000000000001E-3</v>
      </c>
      <c r="F16" s="14">
        <v>0</v>
      </c>
    </row>
    <row r="17" spans="2:6" ht="35" customHeight="1" x14ac:dyDescent="0.2">
      <c r="B17" s="13">
        <v>36</v>
      </c>
      <c r="C17" s="15" t="s">
        <v>65</v>
      </c>
      <c r="D17" s="10" t="s">
        <v>55</v>
      </c>
      <c r="E17" s="11">
        <v>1E-3</v>
      </c>
      <c r="F17" s="14">
        <v>0</v>
      </c>
    </row>
    <row r="18" spans="2:6" ht="35" customHeight="1" x14ac:dyDescent="0.2">
      <c r="B18" s="13">
        <v>37</v>
      </c>
      <c r="C18" s="15" t="s">
        <v>67</v>
      </c>
      <c r="D18" s="10" t="s">
        <v>55</v>
      </c>
      <c r="E18" s="11">
        <v>2.9000000000000001E-2</v>
      </c>
      <c r="F18" s="14">
        <v>0</v>
      </c>
    </row>
    <row r="19" spans="2:6" ht="35" customHeight="1" x14ac:dyDescent="0.2">
      <c r="B19" s="13">
        <v>38</v>
      </c>
      <c r="C19" s="15" t="s">
        <v>64</v>
      </c>
      <c r="D19" s="10" t="s">
        <v>62</v>
      </c>
      <c r="E19" s="11">
        <v>3.1E-2</v>
      </c>
      <c r="F19" s="14">
        <v>0</v>
      </c>
    </row>
    <row r="20" spans="2:6" ht="35" customHeight="1" thickBot="1" x14ac:dyDescent="0.25">
      <c r="B20" s="16">
        <v>39</v>
      </c>
      <c r="C20" s="17" t="s">
        <v>66</v>
      </c>
      <c r="D20" s="18" t="s">
        <v>55</v>
      </c>
      <c r="E20" s="19">
        <v>2.7E-2</v>
      </c>
      <c r="F20" s="20">
        <v>0</v>
      </c>
    </row>
    <row r="21" spans="2:6" ht="35" customHeight="1" thickBot="1" x14ac:dyDescent="0.25">
      <c r="B21" s="78" t="s">
        <v>31</v>
      </c>
      <c r="C21" s="79"/>
      <c r="D21" s="79"/>
      <c r="E21" s="79"/>
      <c r="F21" s="21">
        <f>SUMPRODUCT(E5:E20,F5:F20)/SUM(E5:E20)</f>
        <v>0</v>
      </c>
    </row>
    <row r="22" spans="2:6" ht="7.5" customHeight="1" x14ac:dyDescent="0.2">
      <c r="B22" s="22"/>
      <c r="C22" s="23"/>
      <c r="D22" s="22"/>
      <c r="E22" s="22"/>
      <c r="F22" s="24"/>
    </row>
    <row r="23" spans="2:6" x14ac:dyDescent="0.2">
      <c r="B23" s="25" t="s">
        <v>3</v>
      </c>
    </row>
    <row r="25" spans="2:6" x14ac:dyDescent="0.2">
      <c r="B25" s="1" t="s">
        <v>69</v>
      </c>
      <c r="C25" s="1"/>
    </row>
    <row r="26" spans="2:6" x14ac:dyDescent="0.2">
      <c r="B26" s="26"/>
      <c r="C26" s="26"/>
    </row>
  </sheetData>
  <mergeCells count="3">
    <mergeCell ref="B21:E21"/>
    <mergeCell ref="B2:F2"/>
    <mergeCell ref="B3:F3"/>
  </mergeCells>
  <pageMargins left="1.4960629921259843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4"/>
  <sheetViews>
    <sheetView tabSelected="1" workbookViewId="0">
      <selection activeCell="D25" sqref="D25"/>
    </sheetView>
  </sheetViews>
  <sheetFormatPr baseColWidth="10" defaultColWidth="8.83203125" defaultRowHeight="16" x14ac:dyDescent="0.2"/>
  <cols>
    <col min="1" max="1" width="3.6640625" style="4" customWidth="1"/>
    <col min="2" max="2" width="26.6640625" style="27" customWidth="1"/>
    <col min="3" max="3" width="43.5" style="4" customWidth="1"/>
    <col min="4" max="4" width="18.33203125" style="4" customWidth="1"/>
    <col min="5" max="5" width="25" style="4" customWidth="1"/>
    <col min="6" max="6" width="10.6640625" style="4" customWidth="1"/>
    <col min="7" max="7" width="24.1640625" style="4" customWidth="1"/>
    <col min="8" max="8" width="15" style="4" customWidth="1"/>
    <col min="9" max="16384" width="8.83203125" style="4"/>
  </cols>
  <sheetData>
    <row r="1" spans="2:8" ht="12.5" customHeight="1" thickBot="1" x14ac:dyDescent="0.25"/>
    <row r="2" spans="2:8" ht="24" customHeight="1" thickBot="1" x14ac:dyDescent="0.25">
      <c r="B2" s="82" t="s">
        <v>36</v>
      </c>
      <c r="C2" s="83"/>
      <c r="D2" s="83"/>
      <c r="E2" s="83"/>
      <c r="F2" s="83"/>
      <c r="G2" s="83"/>
      <c r="H2" s="84"/>
    </row>
    <row r="3" spans="2:8" ht="7.25" customHeight="1" x14ac:dyDescent="0.2">
      <c r="B3" s="28"/>
      <c r="C3" s="29"/>
      <c r="D3" s="29"/>
      <c r="E3" s="29"/>
      <c r="F3" s="29"/>
      <c r="G3" s="29"/>
      <c r="H3" s="29"/>
    </row>
    <row r="4" spans="2:8" ht="21" customHeight="1" x14ac:dyDescent="0.2">
      <c r="B4" s="85" t="s">
        <v>4</v>
      </c>
      <c r="C4" s="85"/>
      <c r="D4" s="30" t="s">
        <v>5</v>
      </c>
      <c r="E4" s="87" t="s">
        <v>54</v>
      </c>
      <c r="F4" s="88"/>
      <c r="G4" s="88"/>
      <c r="H4" s="88"/>
    </row>
    <row r="5" spans="2:8" ht="163.25" customHeight="1" x14ac:dyDescent="0.2">
      <c r="B5" s="86" t="s">
        <v>42</v>
      </c>
      <c r="C5" s="86"/>
      <c r="D5" s="31">
        <v>1</v>
      </c>
      <c r="E5" s="89"/>
      <c r="F5" s="89"/>
      <c r="G5" s="89"/>
      <c r="H5" s="89"/>
    </row>
    <row r="6" spans="2:8" x14ac:dyDescent="0.2">
      <c r="B6" s="32"/>
      <c r="C6" s="33"/>
      <c r="D6" s="34"/>
      <c r="E6" s="34"/>
      <c r="F6" s="22"/>
      <c r="G6" s="35"/>
      <c r="H6" s="35"/>
    </row>
    <row r="7" spans="2:8" ht="17" thickBot="1" x14ac:dyDescent="0.25">
      <c r="B7" s="36"/>
      <c r="C7" s="25"/>
    </row>
    <row r="8" spans="2:8" ht="24" customHeight="1" thickBot="1" x14ac:dyDescent="0.25">
      <c r="B8" s="82" t="s">
        <v>45</v>
      </c>
      <c r="C8" s="83"/>
      <c r="D8" s="83"/>
      <c r="E8" s="83"/>
      <c r="F8" s="83"/>
      <c r="G8" s="83"/>
      <c r="H8" s="84"/>
    </row>
    <row r="9" spans="2:8" ht="7.25" customHeight="1" x14ac:dyDescent="0.2">
      <c r="B9" s="28"/>
      <c r="C9" s="29"/>
      <c r="D9" s="29"/>
      <c r="E9" s="29"/>
      <c r="F9" s="29"/>
      <c r="G9" s="29"/>
      <c r="H9" s="29"/>
    </row>
    <row r="10" spans="2:8" ht="21" customHeight="1" x14ac:dyDescent="0.2">
      <c r="B10" s="85" t="s">
        <v>4</v>
      </c>
      <c r="C10" s="85"/>
      <c r="D10" s="30" t="s">
        <v>5</v>
      </c>
      <c r="E10" s="87" t="s">
        <v>54</v>
      </c>
      <c r="F10" s="88"/>
      <c r="G10" s="88"/>
      <c r="H10" s="88"/>
    </row>
    <row r="11" spans="2:8" ht="163.25" customHeight="1" x14ac:dyDescent="0.2">
      <c r="B11" s="86" t="s">
        <v>46</v>
      </c>
      <c r="C11" s="86"/>
      <c r="D11" s="31">
        <v>1</v>
      </c>
      <c r="E11" s="89"/>
      <c r="F11" s="89"/>
      <c r="G11" s="89"/>
      <c r="H11" s="89"/>
    </row>
    <row r="14" spans="2:8" x14ac:dyDescent="0.2">
      <c r="B14" s="36" t="s">
        <v>3</v>
      </c>
    </row>
  </sheetData>
  <mergeCells count="10">
    <mergeCell ref="B8:H8"/>
    <mergeCell ref="B10:C10"/>
    <mergeCell ref="E10:H10"/>
    <mergeCell ref="B11:C11"/>
    <mergeCell ref="E11:H11"/>
    <mergeCell ref="B2:H2"/>
    <mergeCell ref="B4:C4"/>
    <mergeCell ref="B5:C5"/>
    <mergeCell ref="E4:H4"/>
    <mergeCell ref="E5:H5"/>
  </mergeCells>
  <pageMargins left="0.70866141732283472" right="0.70866141732283472" top="0.78740157480314965" bottom="0.78740157480314965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rekaputilace_dodávky</vt:lpstr>
      <vt:lpstr>ceník_pracích_prostředků</vt:lpstr>
      <vt:lpstr>nabídková_cena</vt:lpstr>
      <vt:lpstr>zapůjčené_zařízení</vt:lpstr>
      <vt:lpstr>ceník_pracích_prostředků!Oblast_tisku</vt:lpstr>
      <vt:lpstr>nabídková_cena!Oblast_tisku</vt:lpstr>
    </vt:vector>
  </TitlesOfParts>
  <Company>PNHoB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Záveský</dc:creator>
  <cp:lastModifiedBy>Karel Matas</cp:lastModifiedBy>
  <cp:lastPrinted>2025-04-15T10:22:54Z</cp:lastPrinted>
  <dcterms:created xsi:type="dcterms:W3CDTF">2019-09-12T10:02:07Z</dcterms:created>
  <dcterms:modified xsi:type="dcterms:W3CDTF">2025-04-29T07:11:53Z</dcterms:modified>
</cp:coreProperties>
</file>