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6_2025_JIH Léčiva pro Jihnem (062025)\02 Zadávací dokumentace\"/>
    </mc:Choice>
  </mc:AlternateContent>
  <xr:revisionPtr revIDLastSave="0" documentId="13_ncr:1_{D091D26B-F007-40CB-98AE-02A4CBB69D2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Ceník!$A$1:$L$26</definedName>
  </definedNames>
  <calcPr calcId="191029"/>
</workbook>
</file>

<file path=xl/calcChain.xml><?xml version="1.0" encoding="utf-8"?>
<calcChain xmlns="http://schemas.openxmlformats.org/spreadsheetml/2006/main">
  <c r="K21" i="1" l="1"/>
  <c r="J21" i="1"/>
  <c r="L21" i="1" s="1"/>
  <c r="L20" i="1"/>
  <c r="K20" i="1"/>
  <c r="K22" i="1" s="1"/>
  <c r="J20" i="1"/>
  <c r="L22" i="1" l="1"/>
  <c r="K17" i="1"/>
  <c r="J17" i="1"/>
  <c r="L17" i="1" s="1"/>
  <c r="K16" i="1"/>
  <c r="J16" i="1"/>
  <c r="L16" i="1" s="1"/>
  <c r="K15" i="1"/>
  <c r="J15" i="1"/>
  <c r="L15" i="1" s="1"/>
  <c r="K18" i="1" l="1"/>
  <c r="L18" i="1"/>
  <c r="K11" i="1"/>
  <c r="J11" i="1" l="1"/>
  <c r="L11" i="1" s="1"/>
  <c r="K12" i="1" l="1"/>
  <c r="L12" i="1" l="1"/>
</calcChain>
</file>

<file path=xl/sharedStrings.xml><?xml version="1.0" encoding="utf-8"?>
<sst xmlns="http://schemas.openxmlformats.org/spreadsheetml/2006/main" count="63" uniqueCount="37">
  <si>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</si>
  <si>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</si>
  <si>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</si>
  <si>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</si>
  <si>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</si>
  <si>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</si>
  <si>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</si>
  <si>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</si>
  <si>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</si>
  <si>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</si>
  <si>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</si>
  <si>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</si>
  <si>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</si>
  <si>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</si>
  <si>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</si>
  <si>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</si>
  <si>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</si>
  <si>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</si>
  <si>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</si>
  <si>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</si>
  <si>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2x týdně</t>
  </si>
  <si>
    <t xml:space="preserve">Celkem za 48 měsíců - ČÁST 2   </t>
  </si>
  <si>
    <t>LÉČIVA PRO JIHNEM (062025)</t>
  </si>
  <si>
    <t>Část 3</t>
  </si>
  <si>
    <t xml:space="preserve">Celkem za 48 měsíců - ČÁST 3    </t>
  </si>
  <si>
    <t>M05BX06</t>
  </si>
  <si>
    <t>ROMOSOZUMAB</t>
  </si>
  <si>
    <t>105MG INJ SOL ISP 2X1,17ML</t>
  </si>
  <si>
    <t>H05BX04</t>
  </si>
  <si>
    <t>ETELKALCETID</t>
  </si>
  <si>
    <t>10MG INJ SOL 6X2ML</t>
  </si>
  <si>
    <t>2,5MG INJ SOL 6X0,5ML</t>
  </si>
  <si>
    <t>5MG INJ SOL 6X1ML</t>
  </si>
  <si>
    <t>L04AA32</t>
  </si>
  <si>
    <t>APREMILAST</t>
  </si>
  <si>
    <t>10MG+20MG+30MG TBL FLM 4X10MG+4X20MG+19X30MG</t>
  </si>
  <si>
    <t>30MG TBL FLM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</si>
</sst>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3" fontId="1" fillId="0" borderId="19" xfId="0" applyNumberFormat="1" applyFont="1" applyBorder="1" applyAlignment="1">
      <alignment horizontal="center" vertical="center"/>
    </xf>
    <xf numFmtId="164" fontId="33" fillId="35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9" fontId="33" fillId="35" borderId="19" xfId="0" applyNumberFormat="1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3" fillId="37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E20F3E19-0FAA-45E8-9B55-A3F26839B89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62C0EEF-3BCB-47CA-BA94-EE1354119EB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9EC63C2-A466-4C77-BED3-C54A02A731D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190794F-A9C9-4F44-8FFE-B0C82305B4B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C61E7E29-E7E5-45E1-8003-9A1D2F2134B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9BC71B41-59C5-4F9A-BA4B-2859CF23D0E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A8B14EA0-A9A3-461B-81C5-48F52B9C0AB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E715EE67-1FEC-498E-8E8E-613DD3222B5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123C1E55-30BC-453A-BAF7-0C14406B1B7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79F13711-7A44-420E-8C88-FFA34EE975A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A21EB6DB-C882-4BFC-B6DA-1425164CFE1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3345369F-50C5-4E89-87EA-EF79A35D90E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8AB987DD-E4E5-4455-BBA1-4869F38A45E6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36F0B3A7-34EA-4D83-995A-8F2DF740F569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F699D7F-B25C-4479-A6E7-4A8EE9B33C79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52AD8F6-25D5-42F0-8F64-4DD6DD0497D6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38AA4260-FBF2-441C-AC19-FB3FCC2D75EF}"/>
            </a:ext>
          </a:extLst>
        </xdr:cNvPr>
        <xdr:cNvSpPr txBox="1"/>
      </xdr:nvSpPr>
      <xdr:spPr>
        <a:xfrm>
          <a:off x="683323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F6C43D3A-F2AD-4122-A124-66523E8AAB77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D4A2C1E8-0D9E-4B86-921F-9DE5AD922EAB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C8F0B657-59B6-4EA8-8CC6-39B5437E103C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47AE3A72-46F3-42D5-BEA0-4AA58AD8540C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B2C154C-550D-45AB-A140-933565E180B0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EE6D19A0-F793-428E-A32C-FDCA37ED42DC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06C3A42-4999-4510-9D97-481038F4CC28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F86DBF-D3B9-4462-A72A-32A57EDFD6A8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2132275-B699-40AB-B776-DC8448A4753A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14D5AA-00E3-49E8-895C-F2965B7EDC2A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232B17B-EFDA-4811-94D4-36D37118DD69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17E58EB4-D44A-4A0F-90B7-72750C0917A8}"/>
            </a:ext>
          </a:extLst>
        </xdr:cNvPr>
        <xdr:cNvSpPr txBox="1"/>
      </xdr:nvSpPr>
      <xdr:spPr>
        <a:xfrm>
          <a:off x="683323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11D52FAB-6411-4118-9212-7F8F4202107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F7370501-3334-41D6-AE16-63BA8891C63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345F436F-D7E8-4C04-8523-BE18E06616D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804ECEF-C9C1-45D9-A8E1-84BC3FA87B6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6AB8750-3E9F-45E5-84D9-4CEBF41E327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FBE94CA1-763F-4D65-94D4-FAB27053289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9BED4CBD-0B4A-4C67-ADC5-22371BCB314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A844BA9-7E5E-45D0-B22A-96EA7D10A11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844C6747-074D-42D1-8C1B-91A882386BE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F58B77E-3C83-4C89-A653-E4C606F06A7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AD81EAC-DB73-44D1-B8D9-26E2B8AEE72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CCB3FE42-31FB-4A56-AC67-F9C685E0E27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1B780E10-A197-474B-B6F3-577AD7A5BB3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C0AE8379-8106-4283-92A9-C72F3840379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51F8D5D-C21F-4758-8126-42E71B1CF90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0E5DE970-0688-411E-86ED-D98240B0DC3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71880B74-D31D-4F86-811F-E867CFE21C9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64DAB892-9B4A-4380-BC16-2A5B1A19CA3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24F89D1-14EF-4677-BA40-A0AD29B3BAE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849FA6DE-2FEB-4742-AAC2-D53242C7025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2E229D9-A382-4DE7-9957-A08FFCBC3CB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A66AEA8B-D7D6-4963-B4C1-A17CBBCE6FF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2F487F43-2BF6-44C0-856D-0E13BED3B9A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39624E4E-FF22-4218-9871-625C478E20F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274DDF30-4694-4998-877D-A6887247AEA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139E8BF-1BFD-4BD3-82C9-220EC54F96E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31B5202F-5170-4906-848A-F21E1CC892C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58A1548-3FDC-45F3-AFA2-47B36D40076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D7DAB37F-FE7E-4A8D-8C27-6F200ACDBE0F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4E5C3DE4-7CEB-45CE-83DA-F04ACD54CD2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6E87162-FF7D-4B17-9509-9220003A145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9211B2-3406-4DAE-9720-185BD03B573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CBB2CF1F-2CD2-44A2-B616-8621650A5EE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BFB75C8A-6500-4552-84DB-0D284562DD3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54350A3A-6709-4E9B-ADBD-35D3F560843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FFDB815A-3ED1-4AB8-9B84-5D858CFBD74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3C58B91A-D821-42B7-B9EF-85D08BA004EF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1108BC16-1818-4B07-9209-B3AEFF56559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90CD4890-F119-4F15-817B-825043B5FCAF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0845A7DB-886E-4872-AEF7-785C968DCB3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A0127E3D-C90B-40DD-AD50-6E8B9D1F976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807B8F2-AEF4-4878-B9A8-E2A29E08EB8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D75D23D8-3471-4C6B-8A0A-7C75DC91359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AF027A9-A212-4534-ADC3-A38C499B87F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335A6DFF-6956-443A-B1AF-18C47F3FD8B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8BFC100-D66B-43B3-890C-A99B922B0B0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1623DC3E-AE02-4FBD-B35B-6EB9E71C9BB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5BA2EB5-61ED-4C13-8EDB-24532A4C11E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FEFE8661-E70A-4C00-9565-79940648F7B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2BD5FD-DD55-49B1-912B-2B9D0CB3A21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3467BD32-C532-4C8A-977B-90118F71382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2771010-E1B1-484E-87FA-64B0A17B607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0A45F85-9124-439E-8C36-5FD950CC508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2079AA34-2FF8-43C0-BCBE-26CEB3534AE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54E13CAD-2E16-4311-B581-60CF466AB4A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BB93F2CD-52FC-4C27-874C-62E2F91E933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6B0876A7-66F6-4A8B-9CA0-3788D96816B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37DBDF9-7F55-4ECF-BB60-8BCF3FAE4B9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C778ABB-AFD5-4A78-8CED-648AC56274AF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BD7FD3B7-4DE0-477B-9EC9-9AB46132540F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46762803-6516-49B9-B8BE-B67CAD4DA98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5B71049D-5921-4CC7-A6B0-1EFA96AB7FB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55350C27-D607-42CB-89E9-DE12DA99C46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BF776B3F-4772-4660-883B-761AB1DF42F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CDCC9A5-BFAB-4A27-9A3C-9F3DF82446A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D78BEC8A-3362-46B4-A185-2F710FC77B1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57D18DC7-7AD1-4956-9DD2-40FDAE39E20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00ACAC9-376A-4161-B7A2-BA2AA6B807D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CE8B8E59-129E-4EFA-97C2-E13302A2AE4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BC430B7-8328-4565-AA94-5D94ECF6972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67F3966E-2A7E-40A1-8A94-3D17EC152B0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D526972-7EA7-40C4-B074-66AE99F9371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D126EE2-D0EE-4BF1-B630-82FA8FAC00B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920412E6-B031-4DE4-987A-FDE7C63AFE0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37CC1-21BC-4FE7-89F0-C63242DE29F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3E2F4E9D-3B06-4E13-B1EC-8C951010826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DD79B0F-D3AE-4892-9CF7-92016A23804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231B5FB-C16B-469E-A5AA-6B23C0522AB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31D36CA5-8B0F-4335-A3F2-3753883E5D1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C4B3EB2C-F65E-4880-B04B-1F61494D232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E002454C-8C17-482E-B815-8FEA5CF092CF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0D77DF0-B0A4-470B-A9EC-915CAC7EF2D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B2710DE8-1EEA-4B4F-967E-BF73FFBF211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FD223A06-6BFE-4F2B-BE38-E286434E263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5243D67-0873-45D6-91D9-F1B2F94C35D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181132B-3F45-4170-A66D-ADD0D09E2626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7F593825-7A91-4270-8808-8665498D98C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3BB05CA4-D189-4BA8-8548-61D0F1A90936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1B3B1797-FA24-4497-B5DA-36A12D1C35EF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A3762754-8911-4965-A117-AF73520C1BF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9C328B2-FC5A-4A75-A773-AED8C0604BB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4FCA5636-A73B-420D-A06E-ABA220FBD78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C7AB9E40-2736-40DF-B1B9-CB422B14B0D6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04DE180F-5017-48A8-83F2-27A278495D0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73A8EDE-A6C4-456E-9FB6-94249D9C205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985B17FE-4A56-4F9F-A5A1-DDF5ECF8FBB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FBF97A73-3807-41C2-9017-B017DF0AF80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79F34DFE-EC63-4D28-940F-AD7B35B5D16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82F44A22-8858-4489-B3C7-79940287108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126F9D94-2B38-4F13-955A-858799636EC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337C32C2-E924-451A-8311-8C4F6FED29B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7C7AF79-9D38-413D-ADAC-E47803781FE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F576B0E5-C2D4-4B74-9A52-DF67148AB16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42A8D4E3-A037-4A0D-B27E-CA2701F9C25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B89EE86-2B7E-404D-BBA8-248737EC15A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37C33E3F-9785-48E9-85AB-3088AE914C5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B25B5C7-8A8F-4807-9124-C9DBEE39312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6238C139-F7CE-44F4-B040-01CAE8AA9A3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3C7FE68E-9020-41C7-8CCA-D8F918C3BC5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13EC8D6F-4B09-49BC-A76A-99289131036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A9E7394-9BE4-4A36-A178-C51465F7DFA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6B78A934-EB92-4BEC-8E33-987E82288B3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10AAC464-1D7C-40E6-9F00-AC4A1815EA7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CD0297EF-B3E3-4A2F-B63E-AA2C92E19BF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8051B51-6A41-4AA1-B870-D196E816FBE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8D0AECC6-6F43-46A8-892C-FE85E5CFA9C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F4A553A7-F423-466A-90F5-6FFD6F4055A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BD9D085-B867-4CA6-ABFC-09945B42E5D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9CBC3D0-C143-49DB-A434-DF2009923AF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4984BBD9-A14F-4A2B-A076-AB96C2D2C66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944D0C34-A260-4352-B1E9-C6E2006D172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9B5B2531-14BF-4033-AB28-25C859D6085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94B65D52-32F7-43AB-920B-7676F367289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C491842A-B7CA-4AAC-A6D6-CE1DE62FB4B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362C1A96-DF93-4BCC-BE17-F736CABB53F6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B09F07BC-6FF9-4BD2-B05D-DBF35E1608B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9763B59-9C2F-4192-B641-017720E13D8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555397F0-55B2-44EE-A275-FF1D415A33D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E67CEE2C-BDE2-4D98-9D92-E76A6CC2C41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79A099B-F9AB-4624-9F6F-DE7DA45776E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CDC896D9-A24F-4582-A5D6-6A6C39350F66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94414ABB-F35C-4574-9D12-A048504F80D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9C51A3F-B7F5-408D-8C94-994C283B6FC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9C68E55-4800-44D6-ABFD-CF0ECA962600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C78BBFB2-C960-407D-B72D-EEFD0175A715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C5FC0A3-B759-47D1-AF18-9E838CAF81A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08B744AD-2B88-46C2-A708-76660167829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6767F36-C49D-43A9-A6DD-533D31D97F1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04F239E3-D259-431C-A5DE-E204E3404D7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1496CDF-E7C6-46E3-89D0-CAE43EF1C69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403E0B6-A45C-4860-A98A-83EC0EC0B9E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208F17AD-8391-4A16-B42A-AA7533A1130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24D70943-7CF3-4DE0-B93B-6D148F175F0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1C173622-DF3E-4888-B5F6-5C1518FC32D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5FECAC54-B8AB-4A69-8149-69C264EE442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B89A695-218F-4017-9268-C590BD76AC5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F908A906-0DAA-45BB-A996-38DDFBF7874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4F6ADD70-6E90-4F8F-9DCE-28A5F538CADD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1A4C895-63C7-4D5A-A3CE-7C9972E69AD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E6EE35F-47BC-45CA-BEA2-763EDA06C88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A8E2834-784F-4030-A80F-7DEC9CA4DAC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EE0A84D6-B426-46D9-885B-99BBBED0C346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FFEF689-6D8D-401B-B679-7E2E16448099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D6E3964D-7045-4688-A08B-D25757BC02B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3BFC437E-E282-4272-9CE9-7A90BC57DAD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EE6E3DD-53DF-4EDB-B4E4-6699FFF0C99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A332AE0-F3E1-4966-9155-985E13B5FC8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E96C654-36EA-45E0-A2B9-5A2BE187A65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70D9F780-6A56-4BBC-A208-C1D4F1C2FFD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C6180D3B-13D4-4B01-9DBA-7E9D439BB7D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35FE19E4-8A26-4325-9DFD-8D093D919C0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42BC1AF0-C43D-4BEE-9E4B-7527727D2CC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632BC7D5-3D68-4F48-BCBA-2F9193FD4496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0B60E89-4FE9-4435-8AAC-24AFF794DCB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B8A64378-D14A-4126-BD2A-70496FC8072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0B1CE09-93C9-44F5-9E70-A96CBD3E252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28269593-5B68-4A46-8DDD-F07DA43DED9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4AB36E3-F972-4F95-90C3-89C049BE134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727D312E-49D0-4318-B0F7-8FAC5F6EA3B7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BEA3E864-17C4-49AF-B26C-9607AD0A81A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DA6F370-B45E-4F9B-B497-1A92726E142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8CB90A-AD04-49F0-A62F-83C52705CFE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28C7BA9D-74DC-4ABD-B994-2D5EB7C3EA3A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6238E10-0C2E-4546-9278-40C5C59F865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0F55DAC7-3B19-413A-800D-F83C5651453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1ED94BF9-FE29-472D-BEF2-82023CC209F1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A4B5C4F4-7691-421E-8582-709BD8B431C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03CF3421-472E-489D-9042-165DC1265D33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964189AA-0AD8-443C-80F2-BA985772A88B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25541881-EDCD-4D92-911A-E9A2A3138EAC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B55B4DA4-AAC3-4E11-A05B-761CF035CAD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7E9C5637-03DD-4BCA-9844-558BC91645FE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0EC5F40F-C13A-4D51-BF9E-BF0F6DAA9EC3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F68720A8-721B-4C29-99F0-CAE9850BF422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4512B0E-463A-4994-AB19-0DCB4CD45CF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71438DCE-7BC1-4925-A288-104477155506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D4FF5BEB-240C-4B4D-BC05-DE67D4CA80BB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2B17A4F8-7AF1-4196-B8A8-5AA6A88EB7A8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ACAD714-57F9-4FF6-BAFC-872DC46F0E80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18DDA95F-496F-4136-864A-EA118D341C64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F6BDD553-B4B3-4B5A-83B8-0851A097E2AA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942B00C9-1F30-4A97-A125-82BEF56083C8}"/>
            </a:ext>
          </a:extLst>
        </xdr:cNvPr>
        <xdr:cNvSpPr txBox="1"/>
      </xdr:nvSpPr>
      <xdr:spPr>
        <a:xfrm>
          <a:off x="683323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A2E00CAD-B4E3-4366-BF10-BB41BC3C2EE8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1ED93AEB-0C5D-4115-85E9-29F418F95416}"/>
            </a:ext>
          </a:extLst>
        </xdr:cNvPr>
        <xdr:cNvSpPr txBox="1"/>
      </xdr:nvSpPr>
      <xdr:spPr>
        <a:xfrm>
          <a:off x="683323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8586CD89-B39F-45D8-B868-A79FFC9E196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D24CD673-2973-4998-BC95-EFE812E9D45B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2A3E98D-CEF9-4629-8905-1DE68F08483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D8BF3444-C6FF-4A76-B6A3-65CF4A75408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3E83154-0C13-4B87-A2DA-FB9666993BA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topLeftCell="A4" zoomScaleNormal="100" workbookViewId="0">
      <selection activeCell="A10" sqref="A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33" customHeight="1" thickBot="1" x14ac:dyDescent="0.3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4" t="s">
        <v>9</v>
      </c>
      <c r="B5" s="45"/>
      <c r="C5" s="45"/>
      <c r="D5" s="45" t="s">
        <v>22</v>
      </c>
      <c r="E5" s="46"/>
      <c r="F5" s="46"/>
      <c r="G5" s="46"/>
      <c r="H5" s="46"/>
      <c r="I5" s="46"/>
      <c r="J5" s="46"/>
      <c r="K5" s="46"/>
      <c r="L5" s="47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13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14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13" t="s">
        <v>10</v>
      </c>
      <c r="B10" s="14" t="s">
        <v>0</v>
      </c>
      <c r="C10" s="14" t="s">
        <v>1</v>
      </c>
      <c r="D10" s="15" t="s">
        <v>2</v>
      </c>
      <c r="E10" s="15" t="s">
        <v>3</v>
      </c>
      <c r="F10" s="21" t="s">
        <v>11</v>
      </c>
      <c r="G10" s="21" t="s">
        <v>18</v>
      </c>
      <c r="H10" s="16" t="s">
        <v>16</v>
      </c>
      <c r="I10" s="16" t="s">
        <v>4</v>
      </c>
      <c r="J10" s="16" t="s">
        <v>17</v>
      </c>
      <c r="K10" s="16" t="s">
        <v>5</v>
      </c>
      <c r="L10" s="17" t="s">
        <v>6</v>
      </c>
    </row>
    <row r="11" spans="1:15" s="27" customFormat="1" ht="18" customHeight="1" thickBot="1" x14ac:dyDescent="0.25">
      <c r="A11" s="32" t="s">
        <v>7</v>
      </c>
      <c r="B11" s="33" t="s">
        <v>25</v>
      </c>
      <c r="C11" s="33" t="s">
        <v>26</v>
      </c>
      <c r="D11" s="22" t="s">
        <v>27</v>
      </c>
      <c r="E11" s="33" t="s">
        <v>20</v>
      </c>
      <c r="F11" s="34">
        <v>11204000</v>
      </c>
      <c r="G11" s="23">
        <v>1232</v>
      </c>
      <c r="H11" s="24"/>
      <c r="I11" s="31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8" customFormat="1" ht="20.100000000000001" customHeight="1" thickBot="1" x14ac:dyDescent="0.3">
      <c r="A12" s="35" t="s">
        <v>12</v>
      </c>
      <c r="B12" s="36"/>
      <c r="C12" s="36"/>
      <c r="D12" s="36"/>
      <c r="E12" s="36"/>
      <c r="F12" s="36"/>
      <c r="G12" s="36"/>
      <c r="H12" s="36"/>
      <c r="I12" s="36"/>
      <c r="J12" s="36"/>
      <c r="K12" s="18">
        <f>SUM(K11:K11)</f>
        <v>0</v>
      </c>
      <c r="L12" s="19">
        <f>SUM(L11:L11)</f>
        <v>0</v>
      </c>
    </row>
    <row r="13" spans="1:15" ht="15.75" thickBot="1" x14ac:dyDescent="0.3">
      <c r="A13" s="2"/>
      <c r="K13" s="20"/>
      <c r="L13" s="20"/>
    </row>
    <row r="14" spans="1:15" s="5" customFormat="1" ht="45.75" thickBot="1" x14ac:dyDescent="0.3">
      <c r="A14" s="13" t="s">
        <v>10</v>
      </c>
      <c r="B14" s="14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18</v>
      </c>
      <c r="H14" s="16" t="s">
        <v>16</v>
      </c>
      <c r="I14" s="16" t="s">
        <v>4</v>
      </c>
      <c r="J14" s="16" t="s">
        <v>17</v>
      </c>
      <c r="K14" s="16" t="s">
        <v>5</v>
      </c>
      <c r="L14" s="17" t="s">
        <v>6</v>
      </c>
    </row>
    <row r="15" spans="1:15" s="27" customFormat="1" ht="18" customHeight="1" x14ac:dyDescent="0.2">
      <c r="A15" s="37" t="s">
        <v>8</v>
      </c>
      <c r="B15" s="38" t="s">
        <v>28</v>
      </c>
      <c r="C15" s="38" t="s">
        <v>29</v>
      </c>
      <c r="D15" s="22" t="s">
        <v>30</v>
      </c>
      <c r="E15" s="38" t="s">
        <v>20</v>
      </c>
      <c r="F15" s="39">
        <v>7524000</v>
      </c>
      <c r="G15" s="23">
        <v>312</v>
      </c>
      <c r="H15" s="24"/>
      <c r="I15" s="31"/>
      <c r="J15" s="25">
        <f>H15+(H15*I15)</f>
        <v>0</v>
      </c>
      <c r="K15" s="25">
        <f>H15*G15</f>
        <v>0</v>
      </c>
      <c r="L15" s="26">
        <f>J15*G15</f>
        <v>0</v>
      </c>
      <c r="O15" s="28"/>
    </row>
    <row r="16" spans="1:15" s="27" customFormat="1" ht="18" customHeight="1" x14ac:dyDescent="0.2">
      <c r="A16" s="37"/>
      <c r="B16" s="38"/>
      <c r="C16" s="38"/>
      <c r="D16" s="22" t="s">
        <v>31</v>
      </c>
      <c r="E16" s="38"/>
      <c r="F16" s="39"/>
      <c r="G16" s="23">
        <v>180</v>
      </c>
      <c r="H16" s="24"/>
      <c r="I16" s="31"/>
      <c r="J16" s="29">
        <f t="shared" ref="J16:J17" si="0">H16+(H16*I16)</f>
        <v>0</v>
      </c>
      <c r="K16" s="29">
        <f t="shared" ref="K16:K17" si="1">H16*G16</f>
        <v>0</v>
      </c>
      <c r="L16" s="30">
        <f t="shared" ref="L16:L17" si="2">J16*G16</f>
        <v>0</v>
      </c>
      <c r="O16" s="28"/>
    </row>
    <row r="17" spans="1:15" s="27" customFormat="1" ht="18" customHeight="1" thickBot="1" x14ac:dyDescent="0.25">
      <c r="A17" s="37"/>
      <c r="B17" s="38"/>
      <c r="C17" s="38"/>
      <c r="D17" s="22" t="s">
        <v>32</v>
      </c>
      <c r="E17" s="38"/>
      <c r="F17" s="39"/>
      <c r="G17" s="23">
        <v>2288</v>
      </c>
      <c r="H17" s="24"/>
      <c r="I17" s="31"/>
      <c r="J17" s="29">
        <f t="shared" si="0"/>
        <v>0</v>
      </c>
      <c r="K17" s="29">
        <f t="shared" si="1"/>
        <v>0</v>
      </c>
      <c r="L17" s="30">
        <f t="shared" si="2"/>
        <v>0</v>
      </c>
      <c r="O17" s="28"/>
    </row>
    <row r="18" spans="1:15" s="8" customFormat="1" ht="20.100000000000001" customHeight="1" thickBot="1" x14ac:dyDescent="0.3">
      <c r="A18" s="35" t="s">
        <v>21</v>
      </c>
      <c r="B18" s="36"/>
      <c r="C18" s="36"/>
      <c r="D18" s="36"/>
      <c r="E18" s="36"/>
      <c r="F18" s="36"/>
      <c r="G18" s="36"/>
      <c r="H18" s="36"/>
      <c r="I18" s="36"/>
      <c r="J18" s="36"/>
      <c r="K18" s="18">
        <f>SUM(K15:K17)</f>
        <v>0</v>
      </c>
      <c r="L18" s="19">
        <f>SUM(L15:L17)</f>
        <v>0</v>
      </c>
    </row>
    <row r="19" spans="1:15" s="5" customFormat="1" ht="45.75" thickBot="1" x14ac:dyDescent="0.3">
      <c r="A19" s="13" t="s">
        <v>10</v>
      </c>
      <c r="B19" s="14" t="s">
        <v>0</v>
      </c>
      <c r="C19" s="14" t="s">
        <v>1</v>
      </c>
      <c r="D19" s="15" t="s">
        <v>2</v>
      </c>
      <c r="E19" s="15" t="s">
        <v>3</v>
      </c>
      <c r="F19" s="21" t="s">
        <v>11</v>
      </c>
      <c r="G19" s="21" t="s">
        <v>18</v>
      </c>
      <c r="H19" s="16" t="s">
        <v>16</v>
      </c>
      <c r="I19" s="16" t="s">
        <v>4</v>
      </c>
      <c r="J19" s="16" t="s">
        <v>17</v>
      </c>
      <c r="K19" s="16" t="s">
        <v>5</v>
      </c>
      <c r="L19" s="17" t="s">
        <v>6</v>
      </c>
    </row>
    <row r="20" spans="1:15" s="27" customFormat="1" ht="25.5" x14ac:dyDescent="0.2">
      <c r="A20" s="37" t="s">
        <v>23</v>
      </c>
      <c r="B20" s="38" t="s">
        <v>33</v>
      </c>
      <c r="C20" s="38" t="s">
        <v>34</v>
      </c>
      <c r="D20" s="22" t="s">
        <v>35</v>
      </c>
      <c r="E20" s="38" t="s">
        <v>20</v>
      </c>
      <c r="F20" s="39">
        <v>6497000</v>
      </c>
      <c r="G20" s="23">
        <v>108</v>
      </c>
      <c r="H20" s="24"/>
      <c r="I20" s="31"/>
      <c r="J20" s="25">
        <f>H20+(H20*I20)</f>
        <v>0</v>
      </c>
      <c r="K20" s="25">
        <f>H20*G20</f>
        <v>0</v>
      </c>
      <c r="L20" s="26">
        <f>J20*G20</f>
        <v>0</v>
      </c>
      <c r="O20" s="28"/>
    </row>
    <row r="21" spans="1:15" s="27" customFormat="1" ht="18" customHeight="1" thickBot="1" x14ac:dyDescent="0.25">
      <c r="A21" s="37"/>
      <c r="B21" s="38"/>
      <c r="C21" s="38"/>
      <c r="D21" s="22" t="s">
        <v>36</v>
      </c>
      <c r="E21" s="38"/>
      <c r="F21" s="39"/>
      <c r="G21" s="23">
        <v>688</v>
      </c>
      <c r="H21" s="24"/>
      <c r="I21" s="31"/>
      <c r="J21" s="29">
        <f t="shared" ref="J21" si="3">H21+(H21*I21)</f>
        <v>0</v>
      </c>
      <c r="K21" s="29">
        <f t="shared" ref="K21" si="4">H21*G21</f>
        <v>0</v>
      </c>
      <c r="L21" s="30">
        <f t="shared" ref="L21" si="5">J21*G21</f>
        <v>0</v>
      </c>
      <c r="O21" s="28"/>
    </row>
    <row r="22" spans="1:15" s="8" customFormat="1" ht="20.100000000000001" customHeight="1" thickBot="1" x14ac:dyDescent="0.3">
      <c r="A22" s="35" t="s">
        <v>24</v>
      </c>
      <c r="B22" s="36"/>
      <c r="C22" s="36"/>
      <c r="D22" s="36"/>
      <c r="E22" s="36"/>
      <c r="F22" s="36"/>
      <c r="G22" s="36"/>
      <c r="H22" s="36"/>
      <c r="I22" s="36"/>
      <c r="J22" s="36"/>
      <c r="K22" s="18">
        <f>SUM(K20:K21)</f>
        <v>0</v>
      </c>
      <c r="L22" s="19">
        <f>SUM(L20:L21)</f>
        <v>0</v>
      </c>
    </row>
  </sheetData>
  <mergeCells count="17">
    <mergeCell ref="A22:J22"/>
    <mergeCell ref="A20:A21"/>
    <mergeCell ref="B20:B21"/>
    <mergeCell ref="C20:C21"/>
    <mergeCell ref="E20:E21"/>
    <mergeCell ref="F20:F21"/>
    <mergeCell ref="A2:L2"/>
    <mergeCell ref="A3:L3"/>
    <mergeCell ref="A5:C5"/>
    <mergeCell ref="D5:L5"/>
    <mergeCell ref="A18:J18"/>
    <mergeCell ref="A12:J12"/>
    <mergeCell ref="A15:A17"/>
    <mergeCell ref="B15:B17"/>
    <mergeCell ref="C15:C17"/>
    <mergeCell ref="E15:E17"/>
    <mergeCell ref="F15:F17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2025-02-12T11:32:12Z</cp:lastPrinted>
  <dcterms:created xsi:type="dcterms:W3CDTF">2018-10-10T08:23:47Z</dcterms:created>
  <dcterms:modified xsi:type="dcterms:W3CDTF">2025-02-12T12:11:06Z</dcterms:modified>
</cp:coreProperties>
</file>