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01_2025_JIH Léčiva pro Jihnem (012025)\02 Zadávací dokumentace\"/>
    </mc:Choice>
  </mc:AlternateContent>
  <xr:revisionPtr revIDLastSave="0" documentId="13_ncr:1_{20A25CBD-3E26-4CA9-B7A6-3036CBBA6E3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Ceník!$A$10:$H$10</definedName>
    <definedName name="_xlnm.Print_Titles" localSheetId="0">Ceník!$2:$9</definedName>
    <definedName name="_xlnm.Print_Area" localSheetId="0">Ceník!$A$1:$L$23</definedName>
  </definedNames>
  <calcPr calcId="191029"/>
</workbook>
</file>

<file path=xl/calcChain.xml><?xml version="1.0" encoding="utf-8"?>
<calcChain xmlns="http://schemas.openxmlformats.org/spreadsheetml/2006/main">
  <c r="K17" i="1" l="1"/>
  <c r="J17" i="1"/>
  <c r="L17" i="1" s="1"/>
  <c r="K16" i="1"/>
  <c r="J16" i="1"/>
  <c r="L16" i="1" s="1"/>
  <c r="K15" i="1"/>
  <c r="J15" i="1"/>
  <c r="L15" i="1" s="1"/>
  <c r="K14" i="1"/>
  <c r="J14" i="1"/>
  <c r="L14" i="1" s="1"/>
  <c r="K13" i="1"/>
  <c r="J13" i="1"/>
  <c r="L13" i="1" s="1"/>
  <c r="K12" i="1"/>
  <c r="J12" i="1"/>
  <c r="L12" i="1" s="1"/>
  <c r="K11" i="1"/>
  <c r="J21" i="1" l="1"/>
  <c r="L21" i="1" s="1"/>
  <c r="K21" i="1"/>
  <c r="J11" i="1"/>
  <c r="L11" i="1" s="1"/>
  <c r="K18" i="1" l="1"/>
  <c r="L18" i="1" l="1"/>
  <c r="K22" i="1" l="1"/>
  <c r="L22" i="1" l="1"/>
</calcChain>
</file>

<file path=xl/sharedStrings.xml><?xml version="1.0" encoding="utf-8"?>
<sst xmlns="http://schemas.openxmlformats.org/spreadsheetml/2006/main" count="48" uniqueCount="36">
  <si>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</si>
  <si>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</si>
  <si>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</si>
  <si>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</si>
  <si>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</si>
  <si>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</si>
  <si>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</si>
  <si>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</si>
  <si>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</si>
  <si>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</si>
  <si>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</si>
  <si>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</si>
  <si>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</si>
  <si>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</si>
  <si>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</si>
  <si>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</si>
  <si>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</si>
  <si>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</si>
  <si>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</si>
  <si>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</si>
  <si>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</si>
  <si>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LÉČIVA PRO JIHNEM (012025)</t>
  </si>
  <si>
    <t>B03XA03</t>
  </si>
  <si>
    <t>PEGEPOETIN BETA</t>
  </si>
  <si>
    <t>100MCG/0,3ML INJ SOL ISP 1X0,3ML</t>
  </si>
  <si>
    <t>120MCG/0,3ML INJ SOL ISP 1X0,3ML</t>
  </si>
  <si>
    <t>150MCG/0,3ML INJ SOL ISP 1X0,3ML</t>
  </si>
  <si>
    <t>200MCG/0,3ML INJ SOL ISP 1X0,3ML</t>
  </si>
  <si>
    <t>30MCG/0,3ML INJ SOL ISP 1X0,3ML</t>
  </si>
  <si>
    <t>50MCG/0,3ML INJ SOL ISP 1X0,3ML</t>
  </si>
  <si>
    <t>75MCG/0,3ML INJ SOL ISP 1X0,3ML</t>
  </si>
  <si>
    <t>2x týdne</t>
  </si>
  <si>
    <t>L01FD01</t>
  </si>
  <si>
    <t>TRASTUZUMAB, cesta podání subkutánní podání</t>
  </si>
  <si>
    <t>600MG INJ SOL VIA 1X5ML</t>
  </si>
  <si>
    <t>2x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</si>
</sst>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9" fillId="36" borderId="1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/>
    </xf>
    <xf numFmtId="164" fontId="33" fillId="35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0" fontId="33" fillId="37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4" fontId="1" fillId="0" borderId="20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0" fontId="33" fillId="37" borderId="19" xfId="0" applyFont="1" applyFill="1" applyBorder="1" applyAlignment="1">
      <alignment horizontal="center" vertical="center"/>
    </xf>
    <xf numFmtId="0" fontId="33" fillId="37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164" fontId="1" fillId="0" borderId="17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9" fontId="33" fillId="35" borderId="20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workbookViewId="0">
      <selection activeCell="A10" sqref="A1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5" ht="33" customHeight="1" thickBot="1" x14ac:dyDescent="0.3">
      <c r="A3" s="53" t="s">
        <v>16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5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5" ht="54" customHeight="1" thickBot="1" x14ac:dyDescent="0.3">
      <c r="A5" s="56" t="s">
        <v>9</v>
      </c>
      <c r="B5" s="57"/>
      <c r="C5" s="57"/>
      <c r="D5" s="57" t="s">
        <v>21</v>
      </c>
      <c r="E5" s="58"/>
      <c r="F5" s="58"/>
      <c r="G5" s="58"/>
      <c r="H5" s="58"/>
      <c r="I5" s="58"/>
      <c r="J5" s="58"/>
      <c r="K5" s="58"/>
      <c r="L5" s="59"/>
    </row>
    <row r="6" spans="1:15" ht="27.75" customHeight="1" x14ac:dyDescent="0.25">
      <c r="A6" s="15"/>
      <c r="B6" s="15"/>
      <c r="C6" s="15"/>
      <c r="D6" s="15"/>
      <c r="E6" s="16"/>
      <c r="F6" s="16"/>
      <c r="G6" s="16"/>
      <c r="H6" s="16"/>
      <c r="I6" s="16"/>
      <c r="J6" s="16"/>
      <c r="K6" s="16"/>
      <c r="L6" s="16"/>
    </row>
    <row r="7" spans="1:15" ht="17.100000000000001" customHeight="1" x14ac:dyDescent="0.25">
      <c r="A7" s="17" t="s">
        <v>14</v>
      </c>
      <c r="B7" s="3"/>
      <c r="C7" s="4"/>
      <c r="D7" s="3"/>
      <c r="E7" s="3"/>
      <c r="F7" s="3"/>
      <c r="G7" s="3"/>
      <c r="H7" s="3"/>
    </row>
    <row r="8" spans="1:15" ht="17.100000000000001" customHeight="1" x14ac:dyDescent="0.25">
      <c r="A8" s="18" t="s">
        <v>15</v>
      </c>
      <c r="B8" s="3"/>
      <c r="C8" s="4"/>
      <c r="D8" s="3"/>
      <c r="E8" s="3"/>
      <c r="F8" s="3"/>
      <c r="G8" s="3"/>
      <c r="H8" s="3"/>
    </row>
    <row r="9" spans="1:15" ht="6.75" customHeight="1" thickBot="1" x14ac:dyDescent="0.3">
      <c r="A9" s="18"/>
      <c r="B9" s="3"/>
      <c r="C9" s="4"/>
      <c r="D9" s="3"/>
      <c r="E9" s="3"/>
      <c r="F9" s="3"/>
      <c r="G9" s="3"/>
      <c r="H9" s="3"/>
    </row>
    <row r="10" spans="1:15" s="5" customFormat="1" ht="45.75" thickBot="1" x14ac:dyDescent="0.3">
      <c r="A10" s="19" t="s">
        <v>10</v>
      </c>
      <c r="B10" s="20" t="s">
        <v>0</v>
      </c>
      <c r="C10" s="20" t="s">
        <v>1</v>
      </c>
      <c r="D10" s="21" t="s">
        <v>2</v>
      </c>
      <c r="E10" s="21" t="s">
        <v>3</v>
      </c>
      <c r="F10" s="30" t="s">
        <v>11</v>
      </c>
      <c r="G10" s="30" t="s">
        <v>19</v>
      </c>
      <c r="H10" s="22" t="s">
        <v>17</v>
      </c>
      <c r="I10" s="22" t="s">
        <v>4</v>
      </c>
      <c r="J10" s="22" t="s">
        <v>18</v>
      </c>
      <c r="K10" s="22" t="s">
        <v>5</v>
      </c>
      <c r="L10" s="23" t="s">
        <v>6</v>
      </c>
    </row>
    <row r="11" spans="1:15" s="36" customFormat="1" ht="18" customHeight="1" x14ac:dyDescent="0.2">
      <c r="A11" s="47" t="s">
        <v>7</v>
      </c>
      <c r="B11" s="49" t="s">
        <v>22</v>
      </c>
      <c r="C11" s="49" t="s">
        <v>23</v>
      </c>
      <c r="D11" s="31" t="s">
        <v>24</v>
      </c>
      <c r="E11" s="49" t="s">
        <v>31</v>
      </c>
      <c r="F11" s="51">
        <v>20096000</v>
      </c>
      <c r="G11" s="32">
        <v>2060</v>
      </c>
      <c r="H11" s="33"/>
      <c r="I11" s="65"/>
      <c r="J11" s="34">
        <f>H11+(H11*I11)</f>
        <v>0</v>
      </c>
      <c r="K11" s="34">
        <f>H11*G11</f>
        <v>0</v>
      </c>
      <c r="L11" s="35">
        <f>J11*G11</f>
        <v>0</v>
      </c>
      <c r="O11" s="37"/>
    </row>
    <row r="12" spans="1:15" s="36" customFormat="1" ht="18" customHeight="1" x14ac:dyDescent="0.2">
      <c r="A12" s="47"/>
      <c r="B12" s="49"/>
      <c r="C12" s="49"/>
      <c r="D12" s="31" t="s">
        <v>25</v>
      </c>
      <c r="E12" s="49"/>
      <c r="F12" s="51"/>
      <c r="G12" s="32">
        <v>752</v>
      </c>
      <c r="H12" s="33"/>
      <c r="I12" s="65"/>
      <c r="J12" s="61">
        <f t="shared" ref="J12:J17" si="0">H12+(H12*I12)</f>
        <v>0</v>
      </c>
      <c r="K12" s="61">
        <f t="shared" ref="K12:K17" si="1">H12*G12</f>
        <v>0</v>
      </c>
      <c r="L12" s="62">
        <f t="shared" ref="L12:L17" si="2">J12*G12</f>
        <v>0</v>
      </c>
      <c r="O12" s="37"/>
    </row>
    <row r="13" spans="1:15" s="36" customFormat="1" ht="18" customHeight="1" x14ac:dyDescent="0.2">
      <c r="A13" s="47"/>
      <c r="B13" s="49"/>
      <c r="C13" s="49"/>
      <c r="D13" s="31" t="s">
        <v>26</v>
      </c>
      <c r="E13" s="49"/>
      <c r="F13" s="51"/>
      <c r="G13" s="32">
        <v>876</v>
      </c>
      <c r="H13" s="33"/>
      <c r="I13" s="65"/>
      <c r="J13" s="61">
        <f t="shared" si="0"/>
        <v>0</v>
      </c>
      <c r="K13" s="61">
        <f t="shared" si="1"/>
        <v>0</v>
      </c>
      <c r="L13" s="62">
        <f t="shared" si="2"/>
        <v>0</v>
      </c>
      <c r="O13" s="37"/>
    </row>
    <row r="14" spans="1:15" s="36" customFormat="1" ht="18" customHeight="1" x14ac:dyDescent="0.2">
      <c r="A14" s="47"/>
      <c r="B14" s="49"/>
      <c r="C14" s="49"/>
      <c r="D14" s="31" t="s">
        <v>27</v>
      </c>
      <c r="E14" s="49"/>
      <c r="F14" s="51"/>
      <c r="G14" s="32">
        <v>752</v>
      </c>
      <c r="H14" s="33"/>
      <c r="I14" s="65"/>
      <c r="J14" s="61">
        <f t="shared" si="0"/>
        <v>0</v>
      </c>
      <c r="K14" s="61">
        <f t="shared" si="1"/>
        <v>0</v>
      </c>
      <c r="L14" s="62">
        <f t="shared" si="2"/>
        <v>0</v>
      </c>
      <c r="O14" s="37"/>
    </row>
    <row r="15" spans="1:15" s="36" customFormat="1" ht="18" customHeight="1" x14ac:dyDescent="0.2">
      <c r="A15" s="47"/>
      <c r="B15" s="49"/>
      <c r="C15" s="49"/>
      <c r="D15" s="31" t="s">
        <v>28</v>
      </c>
      <c r="E15" s="49"/>
      <c r="F15" s="51"/>
      <c r="G15" s="32">
        <v>1056</v>
      </c>
      <c r="H15" s="33"/>
      <c r="I15" s="65"/>
      <c r="J15" s="61">
        <f t="shared" si="0"/>
        <v>0</v>
      </c>
      <c r="K15" s="61">
        <f t="shared" si="1"/>
        <v>0</v>
      </c>
      <c r="L15" s="62">
        <f t="shared" si="2"/>
        <v>0</v>
      </c>
      <c r="O15" s="37"/>
    </row>
    <row r="16" spans="1:15" s="36" customFormat="1" ht="18" customHeight="1" x14ac:dyDescent="0.2">
      <c r="A16" s="47"/>
      <c r="B16" s="49"/>
      <c r="C16" s="49"/>
      <c r="D16" s="31" t="s">
        <v>29</v>
      </c>
      <c r="E16" s="49"/>
      <c r="F16" s="51"/>
      <c r="G16" s="32">
        <v>1820</v>
      </c>
      <c r="H16" s="33"/>
      <c r="I16" s="65"/>
      <c r="J16" s="61">
        <f t="shared" si="0"/>
        <v>0</v>
      </c>
      <c r="K16" s="61">
        <f t="shared" si="1"/>
        <v>0</v>
      </c>
      <c r="L16" s="62">
        <f t="shared" si="2"/>
        <v>0</v>
      </c>
      <c r="O16" s="37"/>
    </row>
    <row r="17" spans="1:15" s="36" customFormat="1" ht="18" customHeight="1" thickBot="1" x14ac:dyDescent="0.25">
      <c r="A17" s="48"/>
      <c r="B17" s="50"/>
      <c r="C17" s="50"/>
      <c r="D17" s="38" t="s">
        <v>30</v>
      </c>
      <c r="E17" s="50"/>
      <c r="F17" s="52"/>
      <c r="G17" s="39">
        <v>1672</v>
      </c>
      <c r="H17" s="33"/>
      <c r="I17" s="65"/>
      <c r="J17" s="63">
        <f t="shared" si="0"/>
        <v>0</v>
      </c>
      <c r="K17" s="63">
        <f t="shared" si="1"/>
        <v>0</v>
      </c>
      <c r="L17" s="64">
        <f t="shared" si="2"/>
        <v>0</v>
      </c>
      <c r="O17" s="37"/>
    </row>
    <row r="18" spans="1:15" s="14" customFormat="1" ht="20.100000000000001" customHeight="1" thickBot="1" x14ac:dyDescent="0.3">
      <c r="A18" s="45" t="s">
        <v>12</v>
      </c>
      <c r="B18" s="46"/>
      <c r="C18" s="46"/>
      <c r="D18" s="46"/>
      <c r="E18" s="46"/>
      <c r="F18" s="46"/>
      <c r="G18" s="46"/>
      <c r="H18" s="46"/>
      <c r="I18" s="46"/>
      <c r="J18" s="46"/>
      <c r="K18" s="24">
        <f>SUM(K11:K17)</f>
        <v>0</v>
      </c>
      <c r="L18" s="25">
        <f>SUM(L11:L17)</f>
        <v>0</v>
      </c>
    </row>
    <row r="19" spans="1:15" ht="15.75" thickBot="1" x14ac:dyDescent="0.3">
      <c r="A19" s="2"/>
      <c r="K19" s="26"/>
      <c r="L19" s="26"/>
    </row>
    <row r="20" spans="1:15" s="5" customFormat="1" ht="45.75" thickBot="1" x14ac:dyDescent="0.3">
      <c r="A20" s="19" t="s">
        <v>10</v>
      </c>
      <c r="B20" s="20" t="s">
        <v>0</v>
      </c>
      <c r="C20" s="20" t="s">
        <v>1</v>
      </c>
      <c r="D20" s="21" t="s">
        <v>2</v>
      </c>
      <c r="E20" s="21" t="s">
        <v>3</v>
      </c>
      <c r="F20" s="30" t="s">
        <v>11</v>
      </c>
      <c r="G20" s="30" t="s">
        <v>19</v>
      </c>
      <c r="H20" s="22" t="s">
        <v>17</v>
      </c>
      <c r="I20" s="22" t="s">
        <v>4</v>
      </c>
      <c r="J20" s="22" t="s">
        <v>18</v>
      </c>
      <c r="K20" s="22" t="s">
        <v>5</v>
      </c>
      <c r="L20" s="23" t="s">
        <v>6</v>
      </c>
    </row>
    <row r="21" spans="1:15" s="36" customFormat="1" ht="36" customHeight="1" thickBot="1" x14ac:dyDescent="0.25">
      <c r="A21" s="40" t="s">
        <v>8</v>
      </c>
      <c r="B21" s="44" t="s">
        <v>32</v>
      </c>
      <c r="C21" s="41" t="s">
        <v>33</v>
      </c>
      <c r="D21" s="42" t="s">
        <v>34</v>
      </c>
      <c r="E21" s="41" t="s">
        <v>35</v>
      </c>
      <c r="F21" s="43">
        <v>23431000</v>
      </c>
      <c r="G21" s="32">
        <v>1440</v>
      </c>
      <c r="H21" s="33"/>
      <c r="I21" s="65"/>
      <c r="J21" s="34">
        <f>H21+(H21*I21)</f>
        <v>0</v>
      </c>
      <c r="K21" s="34">
        <f>H21*G21</f>
        <v>0</v>
      </c>
      <c r="L21" s="35">
        <f>J21*G21</f>
        <v>0</v>
      </c>
    </row>
    <row r="22" spans="1:15" ht="20.100000000000001" customHeight="1" thickBot="1" x14ac:dyDescent="0.3">
      <c r="A22" s="45" t="s">
        <v>13</v>
      </c>
      <c r="B22" s="46"/>
      <c r="C22" s="46"/>
      <c r="D22" s="46"/>
      <c r="E22" s="46"/>
      <c r="F22" s="46"/>
      <c r="G22" s="46"/>
      <c r="H22" s="46"/>
      <c r="I22" s="46"/>
      <c r="J22" s="46"/>
      <c r="K22" s="24">
        <f>SUM(K21)</f>
        <v>0</v>
      </c>
      <c r="L22" s="25">
        <f>SUM(L21)</f>
        <v>0</v>
      </c>
    </row>
    <row r="23" spans="1:15" x14ac:dyDescent="0.25">
      <c r="A23" s="8"/>
      <c r="B23" s="11"/>
      <c r="C23" s="9"/>
      <c r="D23" s="27"/>
      <c r="E23" s="9"/>
      <c r="F23" s="28"/>
      <c r="G23" s="10"/>
      <c r="H23" s="12"/>
      <c r="I23" s="13"/>
      <c r="J23" s="29"/>
      <c r="K23" s="29"/>
      <c r="L23" s="29"/>
    </row>
    <row r="24" spans="1:15" x14ac:dyDescent="0.25">
      <c r="B24" s="2"/>
      <c r="C24" s="2"/>
      <c r="D24" s="2"/>
      <c r="E24" s="2"/>
      <c r="F24" s="2"/>
      <c r="G24" s="2"/>
      <c r="H24" s="2"/>
    </row>
  </sheetData>
  <mergeCells count="11">
    <mergeCell ref="A2:L2"/>
    <mergeCell ref="A3:L3"/>
    <mergeCell ref="A11:A17"/>
    <mergeCell ref="B11:B17"/>
    <mergeCell ref="C11:C17"/>
    <mergeCell ref="F11:F17"/>
    <mergeCell ref="E11:E17"/>
    <mergeCell ref="A5:C5"/>
    <mergeCell ref="D5:L5"/>
    <mergeCell ref="A18:J18"/>
    <mergeCell ref="A22:J22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2025-02-11T11:13:49Z</cp:lastPrinted>
  <dcterms:created xsi:type="dcterms:W3CDTF">2018-10-10T08:23:47Z</dcterms:created>
  <dcterms:modified xsi:type="dcterms:W3CDTF">2025-02-11T11:14:01Z</dcterms:modified>
</cp:coreProperties>
</file>