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3_2025_CB Léčiva NEMCB (082025)\02 ZD\"/>
    </mc:Choice>
  </mc:AlternateContent>
  <xr:revisionPtr revIDLastSave="0" documentId="13_ncr:1_{594C74C5-5A51-4565-8F68-69DBA5DE6BAB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Ceník!$A$1:$L$19</definedName>
  </definedNames>
  <calcPr calcId="191029"/>
</workbook>
</file>

<file path=xl/calcChain.xml><?xml version="1.0" encoding="utf-8"?>
<calcChain xmlns="http://schemas.openxmlformats.org/spreadsheetml/2006/main">
  <c r="K16" i="1" l="1"/>
  <c r="J16" i="1"/>
  <c r="L16" i="1" s="1"/>
  <c r="K17" i="1" l="1"/>
  <c r="J17" i="1"/>
  <c r="L17" i="1" s="1"/>
  <c r="K15" i="1"/>
  <c r="J15" i="1"/>
  <c r="L15" i="1" s="1"/>
  <c r="K18" i="1" l="1"/>
  <c r="L18" i="1"/>
  <c r="K11" i="1"/>
  <c r="J11" i="1" l="1"/>
  <c r="L11" i="1" s="1"/>
  <c r="J10" i="1" l="1"/>
  <c r="K10" i="1" l="1"/>
  <c r="K12" i="1" s="1"/>
  <c r="L10" i="1"/>
  <c r="L12" i="1" s="1"/>
</calcChain>
</file>

<file path=xl/sharedStrings.xml><?xml version="1.0" encoding="utf-8"?>
<sst xmlns="http://schemas.openxmlformats.org/spreadsheetml/2006/main" count="46" uniqueCount="33">
  <si>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</si>
  <si>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</si>
  <si>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</si>
  <si>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</si>
  <si>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</si>
  <si>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</si>
  <si>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</si>
  <si>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</si>
  <si>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</si>
  <si>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</si>
  <si>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</si>
  <si>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</si>
  <si>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</si>
  <si>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</si>
  <si>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</si>
  <si>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</si>
  <si>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</si>
  <si>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</si>
  <si>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</si>
  <si>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</si>
  <si>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Celkem za 48 měsíců - ČÁST 2</t>
  </si>
  <si>
    <t>LÉČIVA PRO NEMCB (082025)</t>
  </si>
  <si>
    <t>,</t>
  </si>
  <si>
    <t>L01FY01</t>
  </si>
  <si>
    <t>PERTUZUMAB A TRASTUZUMAB</t>
  </si>
  <si>
    <t>L01FF05</t>
  </si>
  <si>
    <t>ATEZOLIZUMAB</t>
  </si>
  <si>
    <t>1200MG/600MG INJ SOL 1X15ML</t>
  </si>
  <si>
    <t>600MG/600MG INJ SOL 1X10ML</t>
  </si>
  <si>
    <t>2 x týdně</t>
  </si>
  <si>
    <t>1200MG INF CNC SOL 1X20ML</t>
  </si>
  <si>
    <t>1875MG INJ SOL 1X15ML</t>
  </si>
  <si>
    <t>840MG INF CNC SOL 1X14ML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</si>
</sst>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3" fontId="27" fillId="0" borderId="0" xfId="0" applyNumberFormat="1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49" fontId="33" fillId="0" borderId="0" xfId="0" applyNumberFormat="1" applyFont="1" applyAlignment="1"/>
    <xf numFmtId="0" fontId="27" fillId="36" borderId="14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/>
    </xf>
    <xf numFmtId="3" fontId="27" fillId="36" borderId="15" xfId="0" applyNumberFormat="1" applyFont="1" applyFill="1" applyBorder="1" applyAlignment="1">
      <alignment horizontal="center" vertical="center" wrapText="1"/>
    </xf>
    <xf numFmtId="3" fontId="27" fillId="36" borderId="16" xfId="0" applyNumberFormat="1" applyFont="1" applyFill="1" applyBorder="1" applyAlignment="1">
      <alignment horizontal="center" vertical="center" wrapText="1"/>
    </xf>
    <xf numFmtId="164" fontId="27" fillId="37" borderId="15" xfId="0" applyNumberFormat="1" applyFont="1" applyFill="1" applyBorder="1" applyAlignment="1">
      <alignment horizontal="right"/>
    </xf>
    <xf numFmtId="164" fontId="27" fillId="37" borderId="16" xfId="0" applyNumberFormat="1" applyFont="1" applyFill="1" applyBorder="1" applyAlignment="1">
      <alignment horizontal="right"/>
    </xf>
    <xf numFmtId="3" fontId="36" fillId="36" borderId="15" xfId="0" applyNumberFormat="1" applyFont="1" applyFill="1" applyBorder="1" applyAlignment="1">
      <alignment horizontal="center" vertical="center" wrapText="1"/>
    </xf>
    <xf numFmtId="9" fontId="27" fillId="35" borderId="17" xfId="0" applyNumberFormat="1" applyFont="1" applyFill="1" applyBorder="1" applyAlignment="1">
      <alignment horizontal="center" vertical="center"/>
    </xf>
    <xf numFmtId="3" fontId="35" fillId="0" borderId="24" xfId="0" applyNumberFormat="1" applyFont="1" applyBorder="1" applyAlignment="1">
      <alignment horizontal="center" vertical="center"/>
    </xf>
    <xf numFmtId="0" fontId="35" fillId="0" borderId="27" xfId="0" applyFont="1" applyFill="1" applyBorder="1" applyAlignment="1">
      <alignment horizontal="center" wrapText="1"/>
    </xf>
    <xf numFmtId="3" fontId="35" fillId="0" borderId="22" xfId="0" applyNumberFormat="1" applyFont="1" applyBorder="1" applyAlignment="1">
      <alignment horizontal="center" vertical="center"/>
    </xf>
    <xf numFmtId="49" fontId="38" fillId="0" borderId="0" xfId="0" applyNumberFormat="1" applyFont="1" applyAlignment="1"/>
    <xf numFmtId="49" fontId="30" fillId="0" borderId="0" xfId="0" applyNumberFormat="1" applyFont="1" applyAlignment="1"/>
    <xf numFmtId="164" fontId="27" fillId="35" borderId="18" xfId="0" applyNumberFormat="1" applyFont="1" applyFill="1" applyBorder="1" applyAlignment="1">
      <alignment horizontal="right" vertical="center"/>
    </xf>
    <xf numFmtId="164" fontId="27" fillId="35" borderId="24" xfId="0" applyNumberFormat="1" applyFont="1" applyFill="1" applyBorder="1" applyAlignment="1">
      <alignment horizontal="right" vertical="center"/>
    </xf>
    <xf numFmtId="164" fontId="35" fillId="0" borderId="18" xfId="0" applyNumberFormat="1" applyFont="1" applyBorder="1" applyAlignment="1">
      <alignment horizontal="center" vertical="center"/>
    </xf>
    <xf numFmtId="164" fontId="35" fillId="0" borderId="22" xfId="0" applyNumberFormat="1" applyFont="1" applyBorder="1" applyAlignment="1">
      <alignment horizontal="center" vertical="center"/>
    </xf>
    <xf numFmtId="164" fontId="35" fillId="0" borderId="26" xfId="0" applyNumberFormat="1" applyFont="1" applyBorder="1" applyAlignment="1">
      <alignment horizontal="center" vertical="center"/>
    </xf>
    <xf numFmtId="164" fontId="35" fillId="0" borderId="28" xfId="0" applyNumberFormat="1" applyFont="1" applyBorder="1" applyAlignment="1">
      <alignment horizontal="center" vertical="center"/>
    </xf>
    <xf numFmtId="164" fontId="35" fillId="0" borderId="20" xfId="0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/>
    <xf numFmtId="0" fontId="35" fillId="0" borderId="29" xfId="0" applyFont="1" applyFill="1" applyBorder="1" applyAlignment="1">
      <alignment horizontal="center" wrapText="1"/>
    </xf>
    <xf numFmtId="9" fontId="27" fillId="35" borderId="21" xfId="0" applyNumberFormat="1" applyFont="1" applyFill="1" applyBorder="1" applyAlignment="1">
      <alignment horizontal="center" vertical="center"/>
    </xf>
    <xf numFmtId="164" fontId="35" fillId="0" borderId="21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wrapText="1"/>
    </xf>
    <xf numFmtId="164" fontId="35" fillId="0" borderId="30" xfId="0" applyNumberFormat="1" applyFont="1" applyBorder="1" applyAlignment="1">
      <alignment horizontal="center" vertical="center"/>
    </xf>
    <xf numFmtId="3" fontId="35" fillId="0" borderId="19" xfId="0" applyNumberFormat="1" applyFont="1" applyBorder="1" applyAlignment="1">
      <alignment horizontal="center" vertical="center"/>
    </xf>
    <xf numFmtId="3" fontId="35" fillId="0" borderId="17" xfId="0" applyNumberFormat="1" applyFont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4" fontId="27" fillId="0" borderId="19" xfId="0" applyNumberFormat="1" applyFont="1" applyBorder="1" applyAlignment="1">
      <alignment horizontal="center" vertical="center"/>
    </xf>
    <xf numFmtId="4" fontId="27" fillId="0" borderId="24" xfId="0" applyNumberFormat="1" applyFont="1" applyBorder="1" applyAlignment="1">
      <alignment horizontal="center" vertical="center"/>
    </xf>
    <xf numFmtId="0" fontId="27" fillId="37" borderId="23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4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zoomScaleNormal="100" workbookViewId="0">
      <selection activeCell="A18" sqref="A18:J18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5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5" ht="33" customHeight="1" thickBot="1" x14ac:dyDescent="0.3">
      <c r="A2" s="52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55" t="s">
        <v>9</v>
      </c>
      <c r="B4" s="56"/>
      <c r="C4" s="56"/>
      <c r="D4" s="56" t="s">
        <v>21</v>
      </c>
      <c r="E4" s="57"/>
      <c r="F4" s="57"/>
      <c r="G4" s="57"/>
      <c r="H4" s="57"/>
      <c r="I4" s="57"/>
      <c r="J4" s="57"/>
      <c r="K4" s="57"/>
      <c r="L4" s="58"/>
    </row>
    <row r="5" spans="1:15" ht="18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24" t="s">
        <v>13</v>
      </c>
      <c r="B6" s="2"/>
      <c r="C6" s="3"/>
      <c r="D6" s="2"/>
      <c r="E6" s="2"/>
      <c r="F6" s="2"/>
      <c r="G6" s="2"/>
      <c r="H6" s="2"/>
    </row>
    <row r="7" spans="1:15" ht="17.100000000000001" customHeight="1" x14ac:dyDescent="0.25">
      <c r="A7" s="25" t="s">
        <v>14</v>
      </c>
      <c r="B7" s="2"/>
      <c r="C7" s="3"/>
      <c r="D7" s="2"/>
      <c r="E7" s="2"/>
      <c r="F7" s="2"/>
      <c r="G7" s="2"/>
      <c r="H7" s="2"/>
    </row>
    <row r="8" spans="1:15" ht="24" thickBot="1" x14ac:dyDescent="0.3">
      <c r="A8" s="11"/>
      <c r="B8" s="2"/>
      <c r="C8" s="3"/>
      <c r="D8" s="2"/>
      <c r="E8" s="2"/>
      <c r="F8" s="2"/>
      <c r="G8" s="2"/>
      <c r="H8" s="2"/>
    </row>
    <row r="9" spans="1:15" s="4" customFormat="1" ht="45.75" thickBot="1" x14ac:dyDescent="0.3">
      <c r="A9" s="12" t="s">
        <v>10</v>
      </c>
      <c r="B9" s="13" t="s">
        <v>0</v>
      </c>
      <c r="C9" s="13" t="s">
        <v>1</v>
      </c>
      <c r="D9" s="14" t="s">
        <v>2</v>
      </c>
      <c r="E9" s="14" t="s">
        <v>3</v>
      </c>
      <c r="F9" s="15" t="s">
        <v>11</v>
      </c>
      <c r="G9" s="19" t="s">
        <v>17</v>
      </c>
      <c r="H9" s="19" t="s">
        <v>18</v>
      </c>
      <c r="I9" s="19" t="s">
        <v>4</v>
      </c>
      <c r="J9" s="19" t="s">
        <v>19</v>
      </c>
      <c r="K9" s="15" t="s">
        <v>5</v>
      </c>
      <c r="L9" s="16" t="s">
        <v>6</v>
      </c>
    </row>
    <row r="10" spans="1:15" ht="18" customHeight="1" x14ac:dyDescent="0.25">
      <c r="A10" s="47" t="s">
        <v>7</v>
      </c>
      <c r="B10" s="49" t="s">
        <v>23</v>
      </c>
      <c r="C10" s="49" t="s">
        <v>24</v>
      </c>
      <c r="D10" s="22" t="s">
        <v>27</v>
      </c>
      <c r="E10" s="49" t="s">
        <v>29</v>
      </c>
      <c r="F10" s="45">
        <v>90575000</v>
      </c>
      <c r="G10" s="23">
        <v>80</v>
      </c>
      <c r="H10" s="26">
        <v>0</v>
      </c>
      <c r="I10" s="20"/>
      <c r="J10" s="28">
        <f>H10+(H10*I10)</f>
        <v>0</v>
      </c>
      <c r="K10" s="29">
        <f>H10*G10</f>
        <v>0</v>
      </c>
      <c r="L10" s="30">
        <f>J10*G10</f>
        <v>0</v>
      </c>
      <c r="O10" s="6"/>
    </row>
    <row r="11" spans="1:15" ht="18" customHeight="1" thickBot="1" x14ac:dyDescent="0.3">
      <c r="A11" s="48"/>
      <c r="B11" s="50"/>
      <c r="C11" s="50"/>
      <c r="D11" s="36" t="s">
        <v>28</v>
      </c>
      <c r="E11" s="50"/>
      <c r="F11" s="46"/>
      <c r="G11" s="21">
        <v>1568</v>
      </c>
      <c r="H11" s="27">
        <v>0</v>
      </c>
      <c r="I11" s="37"/>
      <c r="J11" s="38">
        <f t="shared" ref="J11" si="0">H11+(H11*I11)</f>
        <v>0</v>
      </c>
      <c r="K11" s="32">
        <f t="shared" ref="K11" si="1">H11*G11</f>
        <v>0</v>
      </c>
      <c r="L11" s="31">
        <f t="shared" ref="L11" si="2">J11*G11</f>
        <v>0</v>
      </c>
      <c r="O11" s="6"/>
    </row>
    <row r="12" spans="1:15" s="8" customFormat="1" ht="20.100000000000001" customHeight="1" thickBot="1" x14ac:dyDescent="0.3">
      <c r="A12" s="43" t="s">
        <v>12</v>
      </c>
      <c r="B12" s="44"/>
      <c r="C12" s="44"/>
      <c r="D12" s="44"/>
      <c r="E12" s="44"/>
      <c r="F12" s="44"/>
      <c r="G12" s="44"/>
      <c r="H12" s="44"/>
      <c r="I12" s="44"/>
      <c r="J12" s="44"/>
      <c r="K12" s="17">
        <f>SUM(K10:K11)</f>
        <v>0</v>
      </c>
      <c r="L12" s="18">
        <f>SUM(L10:L11)</f>
        <v>0</v>
      </c>
    </row>
    <row r="13" spans="1:15" s="35" customFormat="1" ht="20.100000000000001" customHeight="1" thickBot="1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4"/>
    </row>
    <row r="14" spans="1:15" s="35" customFormat="1" ht="45.75" thickBot="1" x14ac:dyDescent="0.3">
      <c r="A14" s="12" t="s">
        <v>10</v>
      </c>
      <c r="B14" s="13" t="s">
        <v>0</v>
      </c>
      <c r="C14" s="13" t="s">
        <v>1</v>
      </c>
      <c r="D14" s="14" t="s">
        <v>2</v>
      </c>
      <c r="E14" s="14" t="s">
        <v>3</v>
      </c>
      <c r="F14" s="15" t="s">
        <v>11</v>
      </c>
      <c r="G14" s="19" t="s">
        <v>17</v>
      </c>
      <c r="H14" s="19" t="s">
        <v>18</v>
      </c>
      <c r="I14" s="19" t="s">
        <v>4</v>
      </c>
      <c r="J14" s="19" t="s">
        <v>19</v>
      </c>
      <c r="K14" s="15" t="s">
        <v>5</v>
      </c>
      <c r="L14" s="16" t="s">
        <v>6</v>
      </c>
    </row>
    <row r="15" spans="1:15" s="35" customFormat="1" ht="18" customHeight="1" x14ac:dyDescent="0.25">
      <c r="A15" s="47" t="s">
        <v>8</v>
      </c>
      <c r="B15" s="49" t="s">
        <v>25</v>
      </c>
      <c r="C15" s="49" t="s">
        <v>26</v>
      </c>
      <c r="D15" s="22" t="s">
        <v>30</v>
      </c>
      <c r="E15" s="49" t="s">
        <v>29</v>
      </c>
      <c r="F15" s="45">
        <v>19813000</v>
      </c>
      <c r="G15" s="41">
        <v>380</v>
      </c>
      <c r="H15" s="26">
        <v>0</v>
      </c>
      <c r="I15" s="20"/>
      <c r="J15" s="28">
        <f>H15+(H15*I15)</f>
        <v>0</v>
      </c>
      <c r="K15" s="29">
        <f>H15*G15</f>
        <v>0</v>
      </c>
      <c r="L15" s="30">
        <f>J15*G15</f>
        <v>0</v>
      </c>
    </row>
    <row r="16" spans="1:15" s="35" customFormat="1" ht="18" customHeight="1" x14ac:dyDescent="0.25">
      <c r="A16" s="48"/>
      <c r="B16" s="50"/>
      <c r="C16" s="50"/>
      <c r="D16" s="39" t="s">
        <v>31</v>
      </c>
      <c r="E16" s="50"/>
      <c r="F16" s="46"/>
      <c r="G16" s="42">
        <v>124</v>
      </c>
      <c r="H16" s="26">
        <v>0</v>
      </c>
      <c r="I16" s="37"/>
      <c r="J16" s="28">
        <f>H16+(H16*I16)</f>
        <v>0</v>
      </c>
      <c r="K16" s="28">
        <f>H16*G16</f>
        <v>0</v>
      </c>
      <c r="L16" s="40">
        <f>J16*G16</f>
        <v>0</v>
      </c>
    </row>
    <row r="17" spans="1:12" s="35" customFormat="1" ht="20.100000000000001" customHeight="1" thickBot="1" x14ac:dyDescent="0.3">
      <c r="A17" s="48"/>
      <c r="B17" s="50"/>
      <c r="C17" s="50"/>
      <c r="D17" s="36" t="s">
        <v>32</v>
      </c>
      <c r="E17" s="50"/>
      <c r="F17" s="46"/>
      <c r="G17" s="21">
        <v>96</v>
      </c>
      <c r="H17" s="26">
        <v>0</v>
      </c>
      <c r="I17" s="37"/>
      <c r="J17" s="38">
        <f t="shared" ref="J17" si="3">H17+(H17*I17)</f>
        <v>0</v>
      </c>
      <c r="K17" s="32">
        <f t="shared" ref="K17" si="4">H17*G17</f>
        <v>0</v>
      </c>
      <c r="L17" s="31">
        <f t="shared" ref="L17" si="5">J17*G17</f>
        <v>0</v>
      </c>
    </row>
    <row r="18" spans="1:12" s="35" customFormat="1" ht="20.100000000000001" customHeight="1" thickBot="1" x14ac:dyDescent="0.3">
      <c r="A18" s="43" t="s">
        <v>20</v>
      </c>
      <c r="B18" s="44"/>
      <c r="C18" s="44"/>
      <c r="D18" s="44"/>
      <c r="E18" s="44"/>
      <c r="F18" s="44"/>
      <c r="G18" s="44"/>
      <c r="H18" s="44"/>
      <c r="I18" s="44"/>
      <c r="J18" s="44"/>
      <c r="K18" s="17">
        <f>SUM(K15:K17)</f>
        <v>0</v>
      </c>
      <c r="L18" s="18">
        <f>SUM(L15:L17)</f>
        <v>0</v>
      </c>
    </row>
    <row r="19" spans="1:12" s="35" customFormat="1" ht="20.100000000000001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4"/>
      <c r="L19" s="34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 t="s">
        <v>22</v>
      </c>
      <c r="C26" s="1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</sheetData>
  <mergeCells count="16">
    <mergeCell ref="A1:L1"/>
    <mergeCell ref="A2:L2"/>
    <mergeCell ref="A4:C4"/>
    <mergeCell ref="D4:L4"/>
    <mergeCell ref="A10:A11"/>
    <mergeCell ref="B10:B11"/>
    <mergeCell ref="C10:C11"/>
    <mergeCell ref="E10:E11"/>
    <mergeCell ref="A18:J18"/>
    <mergeCell ref="F10:F11"/>
    <mergeCell ref="A15:A17"/>
    <mergeCell ref="B15:B17"/>
    <mergeCell ref="C15:C17"/>
    <mergeCell ref="E15:E17"/>
    <mergeCell ref="F15:F17"/>
    <mergeCell ref="A12:J1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2025-02-13T12:47:52Z</dcterms:modified>
</cp:coreProperties>
</file>