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filterPrivacy="1"/>
  <xr:revisionPtr revIDLastSave="0" documentId="13_ncr:1_{4B98722B-75BD-4B1D-B9AA-43FB842D02F5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CN celková" sheetId="3" r:id="rId1"/>
    <sheet name="CN Zařízení" sheetId="4" r:id="rId2"/>
    <sheet name="CN pozáruční servis" sheetId="7" r:id="rId3"/>
    <sheet name="CN mimozáruční servis" sheetId="8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8" l="1"/>
  <c r="D9" i="8"/>
  <c r="D11" i="8" s="1"/>
  <c r="F10" i="7" l="1"/>
  <c r="F11" i="7"/>
  <c r="F12" i="7"/>
  <c r="B6" i="3" l="1"/>
  <c r="E14" i="7"/>
  <c r="E13" i="7"/>
  <c r="F9" i="7" l="1"/>
  <c r="E3" i="7"/>
  <c r="F13" i="7" l="1"/>
  <c r="F14" i="7"/>
  <c r="F15" i="7" l="1"/>
  <c r="B5" i="3" l="1"/>
  <c r="E7" i="4" l="1"/>
  <c r="E6" i="4"/>
  <c r="E5" i="4"/>
  <c r="E4" i="4"/>
  <c r="E8" i="4" l="1"/>
  <c r="B4" i="3" s="1"/>
  <c r="B8" i="3" s="1"/>
</calcChain>
</file>

<file path=xl/sharedStrings.xml><?xml version="1.0" encoding="utf-8"?>
<sst xmlns="http://schemas.openxmlformats.org/spreadsheetml/2006/main" count="101" uniqueCount="82">
  <si>
    <t>Délka záruční doby</t>
  </si>
  <si>
    <t>měsíců.</t>
  </si>
  <si>
    <t>Zadavatel upozorňuje, že v případě uvedení nulové ceny (nebo neuvedení ceny) u některých položek v účastníkem podané nabídce, musí účastník toto nulové ocenění zdůvodnit, eventuálně musí uvést, kterými položkami je nulově oceněná položka nahrazená a musí připojit prohlášení, že tento postup zajišťuje realizaci celého předmětu plnění veřejné zakázky, jak je uvedeno v této zadávací dokumentaci.</t>
  </si>
  <si>
    <t>Popis</t>
  </si>
  <si>
    <t>Počet v pozáruční době</t>
  </si>
  <si>
    <t>1 hodina</t>
  </si>
  <si>
    <t>1 cesta</t>
  </si>
  <si>
    <t>Četnost BTK</t>
  </si>
  <si>
    <t>1x za 6 měsíců</t>
  </si>
  <si>
    <t>1x za 12 měsíců</t>
  </si>
  <si>
    <t>1x za 24 měsíců</t>
  </si>
  <si>
    <t>Neprovádí se</t>
  </si>
  <si>
    <t>1x za 36 měsíců</t>
  </si>
  <si>
    <t>1x za 48 měsíců</t>
  </si>
  <si>
    <t>Četnost/Jednotka</t>
  </si>
  <si>
    <t>Informace k vyplnění:</t>
  </si>
  <si>
    <t>Poznámky:</t>
  </si>
  <si>
    <t>Předpokládaný počet servisních cest za rok</t>
  </si>
  <si>
    <t>hodin</t>
  </si>
  <si>
    <t>Délka PZ v letech</t>
  </si>
  <si>
    <t>Předpokládaný počet servisních hodin za rok</t>
  </si>
  <si>
    <t>cesty (1 cesta je brána tam i zpět)</t>
  </si>
  <si>
    <t>x</t>
  </si>
  <si>
    <t>Cenová nabídka za celý předmět plnění</t>
  </si>
  <si>
    <t>bez DPH</t>
  </si>
  <si>
    <t>Pozn: Nevyplňovat, dojde k automatickém vyplnění z ostatních listů</t>
  </si>
  <si>
    <t>Počet</t>
  </si>
  <si>
    <t>Cena bez DPH za 1 ks</t>
  </si>
  <si>
    <t>Cena bez DPH celkem</t>
  </si>
  <si>
    <t>Pozn.:</t>
  </si>
  <si>
    <t>Výsledná cena použita pro hodnocení nabídek.</t>
  </si>
  <si>
    <t>1. Výše uvedené ceny bez DPH budou fakturovány s aktuální sazbou DPH.</t>
  </si>
  <si>
    <t>3. Cena za pozáruční BTK zahrnuje mimo potřebný spotřební materiál rovněž dopravní náklady a práci technika, proto nemohou být nad rámec BTK účtovány.</t>
  </si>
  <si>
    <t>4. Kupující nebude hradit prodávajícímu žádné další náklady (např. stravné či ubytování servisního technika nebo úhradu času stráveného na cestě).</t>
  </si>
  <si>
    <t>5. Samostatně uvedená cena za servisní činnosti zajišťované prodávajícím (hodinová práce technika) a dopravní náklady prodávajícího do sídla kupujícího a zpět bude účtována pouze v případech, kdy kupující ohlásí nenadálou poruchu prodávajícímu.</t>
  </si>
  <si>
    <t>Počet kusů</t>
  </si>
  <si>
    <t>Servisní činnost - celý systém</t>
  </si>
  <si>
    <t>Dopravní náklady - celý systém</t>
  </si>
  <si>
    <t>Dodavatel vyplní cenu pro 1 ks ZP</t>
  </si>
  <si>
    <t>Označená buňka je součástí hodnocení</t>
  </si>
  <si>
    <t>Cenová nabídka - Pozáruční servis a BTK</t>
  </si>
  <si>
    <t>Dodavatel vyplní cenu za 1 ks, bez DPH.</t>
  </si>
  <si>
    <t>Celkové náklady životního cyklu za předmět plnění</t>
  </si>
  <si>
    <t>Název a typ</t>
  </si>
  <si>
    <t>Dodavatel vyplní název a typ položky</t>
  </si>
  <si>
    <t xml:space="preserve">2. Náhradní díly a spotřební materiál budou prodávajícím účtovány samostatně v cenách v místě a čase obvyklých.  </t>
  </si>
  <si>
    <t>Délka pozáručního servisu</t>
  </si>
  <si>
    <t>Cena v Kč bez DPH za 1 ks</t>
  </si>
  <si>
    <t>Cena bez DPH za 48 měsíců</t>
  </si>
  <si>
    <t>Dodavatel vybere hodnotu se seznamu (seznam se objeví po kliknutí na buňku)</t>
  </si>
  <si>
    <t>Cenová nabídka - Mimozáruční servis</t>
  </si>
  <si>
    <t>Servis formou hodinové sazby - využití pouze v případě servisních zásahů nespadajících pod záruku</t>
  </si>
  <si>
    <t>Předpokládaný počet mimozáručních hodin</t>
  </si>
  <si>
    <t xml:space="preserve">Předpokládaný počet mimozáručních cest </t>
  </si>
  <si>
    <t>Jednotka</t>
  </si>
  <si>
    <t>Cena v Kč bez DPH</t>
  </si>
  <si>
    <t>Cena bez DPH za dobu životnosti</t>
  </si>
  <si>
    <t>Servisní činnost (servisní hodiny)</t>
  </si>
  <si>
    <t>Dopravní náklady (servisní cesty)</t>
  </si>
  <si>
    <t>Celková cena pozáručního servisu</t>
  </si>
  <si>
    <t>Uchazeč vyplní cenu za 1 servisní hodinu / 1 cestu (tam i zpět)</t>
  </si>
  <si>
    <t>3. Kupující nebude hradit prodávajícímu žádné další náklady (např. stravné či ubytování servisního technika nebo úhradu času stráveného na cestě).</t>
  </si>
  <si>
    <t>Celková cena mimozáručního servisu</t>
  </si>
  <si>
    <t>Cena za pozáruční servis</t>
  </si>
  <si>
    <t>Cena za mimozáruční servis</t>
  </si>
  <si>
    <t>Dodavatel vyplní cenu pro celý systém za 1 hodinu/cestu</t>
  </si>
  <si>
    <t>Zeleně označená buňka je předmětem hodnocení</t>
  </si>
  <si>
    <t xml:space="preserve"> </t>
  </si>
  <si>
    <t>hodiny</t>
  </si>
  <si>
    <t>Celková nabídková cena za Endosonografický systém</t>
  </si>
  <si>
    <t>cest (1 cesta je brána tam i zpět)</t>
  </si>
  <si>
    <t>Cena za Zařízení</t>
  </si>
  <si>
    <t>Diagnostický ultrazvukový přístroj</t>
  </si>
  <si>
    <t>Endoskopický videoprocesor</t>
  </si>
  <si>
    <t>Endoskopický světelný zdroj</t>
  </si>
  <si>
    <t>Lineární ultrazvukový videogastroskop</t>
  </si>
  <si>
    <t>BTK-Diagnostický ultrazvukový přístroj</t>
  </si>
  <si>
    <t>BTK-Endoskopický videoprocesor</t>
  </si>
  <si>
    <t>BTK-Endoskopický světelný zdroj</t>
  </si>
  <si>
    <t>BTK-Lineární ultrazvukový videogastroskop</t>
  </si>
  <si>
    <t>Cenová nabídka Zařízení - Videoendosonografický systém</t>
  </si>
  <si>
    <t>Dodavatel uvede cenu za zařízení včetně požadovaného příslušenství a softwaru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</si>
</sst>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AA2A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98">
    <xf numFmtId="0" fontId="0" fillId="0" borderId="0" xfId="0"/>
    <xf numFmtId="0" fontId="1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/>
    <xf numFmtId="0" fontId="0" fillId="0" borderId="1" xfId="0" applyBorder="1"/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/>
    <xf numFmtId="0" fontId="4" fillId="0" borderId="0" xfId="0" applyFont="1" applyAlignment="1" applyProtection="1">
      <alignment wrapText="1"/>
      <protection locked="0"/>
    </xf>
    <xf numFmtId="164" fontId="1" fillId="0" borderId="0" xfId="0" applyNumberFormat="1" applyFont="1"/>
    <xf numFmtId="0" fontId="7" fillId="0" borderId="0" xfId="0" applyFont="1"/>
    <xf numFmtId="0" fontId="0" fillId="0" borderId="1" xfId="0" applyBorder="1" applyAlignment="1">
      <alignment wrapText="1"/>
    </xf>
    <xf numFmtId="0" fontId="4" fillId="0" borderId="0" xfId="0" applyFont="1" applyAlignment="1">
      <alignment horizontal="left" vertical="center"/>
    </xf>
    <xf numFmtId="0" fontId="8" fillId="0" borderId="0" xfId="0" applyFont="1"/>
    <xf numFmtId="0" fontId="0" fillId="0" borderId="12" xfId="0" applyBorder="1"/>
    <xf numFmtId="0" fontId="0" fillId="0" borderId="8" xfId="0" applyBorder="1"/>
    <xf numFmtId="0" fontId="0" fillId="0" borderId="4" xfId="0" applyBorder="1"/>
    <xf numFmtId="0" fontId="0" fillId="0" borderId="13" xfId="0" applyBorder="1"/>
    <xf numFmtId="164" fontId="0" fillId="0" borderId="14" xfId="0" applyNumberFormat="1" applyBorder="1"/>
    <xf numFmtId="164" fontId="0" fillId="0" borderId="9" xfId="0" applyNumberFormat="1" applyBorder="1"/>
    <xf numFmtId="164" fontId="0" fillId="0" borderId="15" xfId="0" applyNumberFormat="1" applyBorder="1"/>
    <xf numFmtId="0" fontId="1" fillId="4" borderId="4" xfId="0" applyFont="1" applyFill="1" applyBorder="1"/>
    <xf numFmtId="164" fontId="1" fillId="4" borderId="9" xfId="1" applyNumberFormat="1" applyFont="1" applyFill="1" applyBorder="1"/>
    <xf numFmtId="0" fontId="1" fillId="4" borderId="13" xfId="0" applyFont="1" applyFill="1" applyBorder="1"/>
    <xf numFmtId="0" fontId="0" fillId="3" borderId="0" xfId="0" applyFill="1"/>
    <xf numFmtId="0" fontId="0" fillId="5" borderId="10" xfId="0" applyFill="1" applyBorder="1"/>
    <xf numFmtId="0" fontId="0" fillId="2" borderId="4" xfId="0" applyFill="1" applyBorder="1"/>
    <xf numFmtId="0" fontId="0" fillId="6" borderId="6" xfId="0" applyFill="1" applyBorder="1"/>
    <xf numFmtId="0" fontId="7" fillId="5" borderId="0" xfId="0" applyFont="1" applyFill="1"/>
    <xf numFmtId="0" fontId="0" fillId="5" borderId="0" xfId="0" applyFill="1"/>
    <xf numFmtId="0" fontId="7" fillId="6" borderId="0" xfId="0" applyFont="1" applyFill="1"/>
    <xf numFmtId="164" fontId="1" fillId="4" borderId="2" xfId="0" applyNumberFormat="1" applyFont="1" applyFill="1" applyBorder="1"/>
    <xf numFmtId="0" fontId="0" fillId="0" borderId="1" xfId="0" applyBorder="1" applyAlignment="1">
      <alignment vertical="center"/>
    </xf>
    <xf numFmtId="164" fontId="1" fillId="4" borderId="8" xfId="0" applyNumberFormat="1" applyFont="1" applyFill="1" applyBorder="1"/>
    <xf numFmtId="0" fontId="1" fillId="0" borderId="1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0" fillId="2" borderId="14" xfId="0" applyFill="1" applyBorder="1"/>
    <xf numFmtId="0" fontId="0" fillId="0" borderId="11" xfId="0" applyBorder="1"/>
    <xf numFmtId="164" fontId="0" fillId="7" borderId="14" xfId="0" applyNumberFormat="1" applyFill="1" applyBorder="1"/>
    <xf numFmtId="0" fontId="4" fillId="0" borderId="11" xfId="0" applyFont="1" applyBorder="1"/>
    <xf numFmtId="0" fontId="0" fillId="0" borderId="15" xfId="0" applyBorder="1"/>
    <xf numFmtId="0" fontId="0" fillId="0" borderId="7" xfId="0" applyBorder="1" applyAlignment="1">
      <alignment horizontal="right"/>
    </xf>
    <xf numFmtId="164" fontId="0" fillId="8" borderId="15" xfId="0" applyNumberFormat="1" applyFill="1" applyBorder="1"/>
    <xf numFmtId="0" fontId="4" fillId="0" borderId="7" xfId="0" applyFont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0" xfId="0" applyBorder="1"/>
    <xf numFmtId="0" fontId="0" fillId="0" borderId="16" xfId="0" applyBorder="1"/>
    <xf numFmtId="0" fontId="0" fillId="0" borderId="17" xfId="0" applyBorder="1"/>
    <xf numFmtId="0" fontId="0" fillId="0" borderId="21" xfId="0" applyBorder="1"/>
    <xf numFmtId="0" fontId="0" fillId="0" borderId="3" xfId="0" applyBorder="1"/>
    <xf numFmtId="0" fontId="1" fillId="0" borderId="18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0" fillId="0" borderId="9" xfId="0" applyBorder="1"/>
    <xf numFmtId="0" fontId="1" fillId="0" borderId="22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164" fontId="1" fillId="4" borderId="9" xfId="0" applyNumberFormat="1" applyFont="1" applyFill="1" applyBorder="1"/>
    <xf numFmtId="164" fontId="0" fillId="7" borderId="5" xfId="0" applyNumberFormat="1" applyFill="1" applyBorder="1"/>
    <xf numFmtId="164" fontId="0" fillId="7" borderId="7" xfId="0" applyNumberFormat="1" applyFill="1" applyBorder="1"/>
    <xf numFmtId="164" fontId="0" fillId="3" borderId="14" xfId="0" applyNumberFormat="1" applyFill="1" applyBorder="1" applyAlignment="1">
      <alignment horizontal="center"/>
    </xf>
    <xf numFmtId="164" fontId="0" fillId="3" borderId="9" xfId="0" applyNumberFormat="1" applyFill="1" applyBorder="1" applyAlignment="1">
      <alignment horizontal="center"/>
    </xf>
    <xf numFmtId="164" fontId="0" fillId="3" borderId="15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0" fillId="8" borderId="1" xfId="0" applyFill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8" borderId="1" xfId="0" applyFont="1" applyFill="1" applyBorder="1" applyAlignment="1">
      <alignment wrapText="1"/>
    </xf>
    <xf numFmtId="164" fontId="0" fillId="0" borderId="24" xfId="0" applyNumberFormat="1" applyBorder="1" applyAlignment="1">
      <alignment horizontal="center" wrapText="1"/>
    </xf>
    <xf numFmtId="0" fontId="0" fillId="8" borderId="17" xfId="0" applyFill="1" applyBorder="1" applyAlignment="1">
      <alignment wrapText="1"/>
    </xf>
    <xf numFmtId="0" fontId="0" fillId="0" borderId="17" xfId="0" applyBorder="1" applyAlignment="1">
      <alignment wrapText="1"/>
    </xf>
    <xf numFmtId="164" fontId="0" fillId="7" borderId="17" xfId="0" applyNumberFormat="1" applyFill="1" applyBorder="1" applyAlignment="1">
      <alignment horizontal="center" wrapText="1"/>
    </xf>
    <xf numFmtId="164" fontId="0" fillId="0" borderId="26" xfId="0" applyNumberFormat="1" applyBorder="1" applyAlignment="1">
      <alignment horizont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0" fillId="0" borderId="25" xfId="0" applyFont="1" applyBorder="1" applyAlignment="1">
      <alignment wrapText="1"/>
    </xf>
    <xf numFmtId="0" fontId="10" fillId="0" borderId="23" xfId="0" applyFont="1" applyBorder="1" applyAlignment="1">
      <alignment wrapText="1"/>
    </xf>
    <xf numFmtId="0" fontId="11" fillId="0" borderId="23" xfId="0" applyFont="1" applyBorder="1" applyAlignment="1">
      <alignment wrapText="1"/>
    </xf>
    <xf numFmtId="0" fontId="6" fillId="0" borderId="0" xfId="0" applyFont="1" applyAlignment="1">
      <alignment horizontal="left"/>
    </xf>
    <xf numFmtId="0" fontId="1" fillId="4" borderId="0" xfId="0" applyFont="1" applyFill="1" applyAlignment="1">
      <alignment horizontal="left"/>
    </xf>
    <xf numFmtId="0" fontId="0" fillId="7" borderId="0" xfId="0" applyFill="1" applyAlignment="1">
      <alignment horizontal="left"/>
    </xf>
    <xf numFmtId="0" fontId="0" fillId="4" borderId="0" xfId="0" applyFill="1" applyAlignment="1">
      <alignment horizontal="left"/>
    </xf>
    <xf numFmtId="0" fontId="0" fillId="8" borderId="0" xfId="0" applyFill="1" applyAlignment="1">
      <alignment horizontal="left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3" fillId="0" borderId="0" xfId="0" applyFont="1" applyAlignment="1" applyProtection="1">
      <alignment horizontal="left" vertical="center" wrapText="1"/>
      <protection locked="0"/>
    </xf>
    <xf numFmtId="0" fontId="7" fillId="2" borderId="0" xfId="0" applyFont="1" applyFill="1" applyAlignment="1">
      <alignment horizontal="left"/>
    </xf>
    <xf numFmtId="0" fontId="4" fillId="0" borderId="0" xfId="0" applyFont="1" applyAlignment="1" applyProtection="1">
      <alignment horizontal="left" vertical="center" wrapText="1"/>
      <protection locked="0"/>
    </xf>
    <xf numFmtId="0" fontId="4" fillId="2" borderId="0" xfId="0" applyFont="1" applyFill="1" applyAlignment="1">
      <alignment horizontal="left" vertical="center"/>
    </xf>
    <xf numFmtId="0" fontId="4" fillId="7" borderId="0" xfId="0" applyFont="1" applyFill="1" applyAlignment="1">
      <alignment horizontal="left" vertical="center"/>
    </xf>
    <xf numFmtId="0" fontId="4" fillId="8" borderId="0" xfId="0" applyFont="1" applyFill="1" applyAlignment="1">
      <alignment horizontal="left" vertical="center"/>
    </xf>
    <xf numFmtId="0" fontId="4" fillId="4" borderId="0" xfId="0" applyFont="1" applyFill="1" applyAlignment="1">
      <alignment horizontal="left" vertical="center"/>
    </xf>
    <xf numFmtId="0" fontId="1" fillId="4" borderId="4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4" fillId="0" borderId="0" xfId="0" applyFont="1" applyAlignment="1" applyProtection="1">
      <alignment horizontal="left" wrapText="1"/>
      <protection locked="0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colors>
    <mruColors>
      <color rgb="FFFAA2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2"/>
  <sheetViews>
    <sheetView view="pageLayout" topLeftCell="A2" zoomScaleNormal="100" workbookViewId="0">
      <selection activeCell="B4" sqref="B4"/>
    </sheetView>
  </sheetViews>
  <sheetFormatPr defaultRowHeight="15" x14ac:dyDescent="0.25"/>
  <cols>
    <col min="1" max="1" width="46" customWidth="1"/>
    <col min="2" max="2" width="20" customWidth="1"/>
  </cols>
  <sheetData>
    <row r="1" spans="1:3" ht="18.75" x14ac:dyDescent="0.3">
      <c r="A1" s="80" t="s">
        <v>23</v>
      </c>
      <c r="B1" s="80"/>
      <c r="C1" s="80"/>
    </row>
    <row r="3" spans="1:3" ht="15.75" thickBot="1" x14ac:dyDescent="0.3">
      <c r="B3" s="65"/>
    </row>
    <row r="4" spans="1:3" ht="15.75" thickBot="1" x14ac:dyDescent="0.3">
      <c r="A4" s="28" t="s">
        <v>71</v>
      </c>
      <c r="B4" s="62">
        <f>'CN Zařízení'!E8</f>
        <v>0</v>
      </c>
      <c r="C4" s="17" t="s">
        <v>24</v>
      </c>
    </row>
    <row r="5" spans="1:3" ht="15.75" thickBot="1" x14ac:dyDescent="0.3">
      <c r="A5" s="29" t="s">
        <v>63</v>
      </c>
      <c r="B5" s="63">
        <f>'CN pozáruční servis'!F15</f>
        <v>0</v>
      </c>
      <c r="C5" s="20" t="s">
        <v>24</v>
      </c>
    </row>
    <row r="6" spans="1:3" ht="15.75" thickBot="1" x14ac:dyDescent="0.3">
      <c r="A6" s="30" t="s">
        <v>64</v>
      </c>
      <c r="B6" s="64">
        <f>'CN mimozáruční servis'!D11</f>
        <v>0</v>
      </c>
      <c r="C6" s="18" t="s">
        <v>24</v>
      </c>
    </row>
    <row r="7" spans="1:3" ht="15.75" thickBot="1" x14ac:dyDescent="0.3"/>
    <row r="8" spans="1:3" ht="15.75" thickBot="1" x14ac:dyDescent="0.3">
      <c r="A8" s="24" t="s">
        <v>42</v>
      </c>
      <c r="B8" s="25">
        <f>SUM(B4:B6)</f>
        <v>0</v>
      </c>
      <c r="C8" s="26" t="s">
        <v>24</v>
      </c>
    </row>
    <row r="11" spans="1:3" x14ac:dyDescent="0.25">
      <c r="A11" s="27" t="s">
        <v>25</v>
      </c>
      <c r="B11" s="27"/>
    </row>
    <row r="12" spans="1:3" x14ac:dyDescent="0.25">
      <c r="A12" s="81" t="s">
        <v>66</v>
      </c>
      <c r="B12" s="81"/>
    </row>
  </sheetData>
  <mergeCells count="2">
    <mergeCell ref="A1:C1"/>
    <mergeCell ref="A12:B12"/>
  </mergeCells>
  <pageMargins left="0.7" right="0.7" top="0.78740157499999996" bottom="0.78740157499999996" header="0.3" footer="0.3"/>
  <pageSetup paperSize="9" orientation="portrait" r:id="rId1"/>
  <headerFooter>
    <oddHeader>&amp;RPříloha č. 9 Zadávací dokumentace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15"/>
  <sheetViews>
    <sheetView view="pageLayout" zoomScaleNormal="100" workbookViewId="0">
      <selection activeCell="D4" sqref="D4"/>
    </sheetView>
  </sheetViews>
  <sheetFormatPr defaultColWidth="9.140625" defaultRowHeight="15" x14ac:dyDescent="0.25"/>
  <cols>
    <col min="1" max="1" width="31.5703125" customWidth="1"/>
    <col min="2" max="2" width="33.7109375" customWidth="1"/>
    <col min="3" max="3" width="6" customWidth="1"/>
    <col min="4" max="5" width="15.140625" customWidth="1"/>
  </cols>
  <sheetData>
    <row r="1" spans="1:5" ht="18.75" x14ac:dyDescent="0.3">
      <c r="A1" s="31" t="s">
        <v>80</v>
      </c>
      <c r="B1" s="31"/>
      <c r="C1" s="32"/>
    </row>
    <row r="2" spans="1:5" ht="19.5" thickBot="1" x14ac:dyDescent="0.35">
      <c r="A2" s="13"/>
      <c r="B2" s="13" t="s">
        <v>67</v>
      </c>
    </row>
    <row r="3" spans="1:5" ht="30.75" thickBot="1" x14ac:dyDescent="0.3">
      <c r="A3" s="74" t="s">
        <v>3</v>
      </c>
      <c r="B3" s="75" t="s">
        <v>43</v>
      </c>
      <c r="C3" s="75" t="s">
        <v>26</v>
      </c>
      <c r="D3" s="75" t="s">
        <v>27</v>
      </c>
      <c r="E3" s="76" t="s">
        <v>28</v>
      </c>
    </row>
    <row r="4" spans="1:5" x14ac:dyDescent="0.25">
      <c r="A4" s="77" t="s">
        <v>72</v>
      </c>
      <c r="B4" s="70"/>
      <c r="C4" s="71">
        <v>1</v>
      </c>
      <c r="D4" s="72">
        <v>0</v>
      </c>
      <c r="E4" s="73">
        <f>C4*D4</f>
        <v>0</v>
      </c>
    </row>
    <row r="5" spans="1:5" x14ac:dyDescent="0.25">
      <c r="A5" s="78" t="s">
        <v>73</v>
      </c>
      <c r="B5" s="66"/>
      <c r="C5" s="14">
        <v>1</v>
      </c>
      <c r="D5" s="72">
        <v>0</v>
      </c>
      <c r="E5" s="69">
        <f t="shared" ref="E5:E7" si="0">C5*D5</f>
        <v>0</v>
      </c>
    </row>
    <row r="6" spans="1:5" x14ac:dyDescent="0.25">
      <c r="A6" s="78" t="s">
        <v>74</v>
      </c>
      <c r="B6" s="66"/>
      <c r="C6" s="14">
        <v>1</v>
      </c>
      <c r="D6" s="72">
        <v>0</v>
      </c>
      <c r="E6" s="69">
        <f t="shared" si="0"/>
        <v>0</v>
      </c>
    </row>
    <row r="7" spans="1:5" ht="15" customHeight="1" x14ac:dyDescent="0.25">
      <c r="A7" s="79" t="s">
        <v>75</v>
      </c>
      <c r="B7" s="68"/>
      <c r="C7" s="67">
        <v>1</v>
      </c>
      <c r="D7" s="72">
        <v>0</v>
      </c>
      <c r="E7" s="69">
        <f t="shared" si="0"/>
        <v>0</v>
      </c>
    </row>
    <row r="8" spans="1:5" ht="15.75" thickBot="1" x14ac:dyDescent="0.3">
      <c r="B8" s="85" t="s">
        <v>69</v>
      </c>
      <c r="C8" s="86"/>
      <c r="D8" s="87"/>
      <c r="E8" s="34">
        <f>SUM(E4:E7)</f>
        <v>0</v>
      </c>
    </row>
    <row r="10" spans="1:5" x14ac:dyDescent="0.25">
      <c r="A10" t="s">
        <v>29</v>
      </c>
    </row>
    <row r="11" spans="1:5" x14ac:dyDescent="0.25">
      <c r="A11" s="84" t="s">
        <v>44</v>
      </c>
      <c r="B11" s="84"/>
      <c r="C11" s="84"/>
      <c r="D11" s="84"/>
      <c r="E11" s="84"/>
    </row>
    <row r="12" spans="1:5" x14ac:dyDescent="0.25">
      <c r="A12" s="82" t="s">
        <v>41</v>
      </c>
      <c r="B12" s="82"/>
      <c r="C12" s="82"/>
      <c r="D12" s="82"/>
      <c r="E12" s="82"/>
    </row>
    <row r="13" spans="1:5" x14ac:dyDescent="0.25">
      <c r="A13" s="83" t="s">
        <v>30</v>
      </c>
      <c r="B13" s="83"/>
      <c r="C13" s="83"/>
      <c r="D13" s="83"/>
      <c r="E13" s="83"/>
    </row>
    <row r="14" spans="1:5" x14ac:dyDescent="0.25">
      <c r="A14" s="82" t="s">
        <v>81</v>
      </c>
      <c r="B14" s="82"/>
      <c r="C14" s="82"/>
      <c r="D14" s="82"/>
      <c r="E14" s="82"/>
    </row>
    <row r="15" spans="1:5" x14ac:dyDescent="0.25">
      <c r="C15" s="10">
        <v>0</v>
      </c>
    </row>
  </sheetData>
  <mergeCells count="5">
    <mergeCell ref="A12:E12"/>
    <mergeCell ref="A13:E13"/>
    <mergeCell ref="A11:E11"/>
    <mergeCell ref="B8:D8"/>
    <mergeCell ref="A14:E14"/>
  </mergeCells>
  <pageMargins left="0.25" right="0.25" top="0.75" bottom="0.75" header="0.3" footer="0.3"/>
  <pageSetup paperSize="9" scale="97" orientation="portrait" r:id="rId1"/>
  <headerFooter>
    <oddHeader>&amp;LPříloha č. 9a ZD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72"/>
  <sheetViews>
    <sheetView tabSelected="1" view="pageLayout" zoomScaleNormal="100" workbookViewId="0">
      <selection activeCell="E9" sqref="E9"/>
    </sheetView>
  </sheetViews>
  <sheetFormatPr defaultRowHeight="15" x14ac:dyDescent="0.25"/>
  <cols>
    <col min="1" max="1" width="41.140625" customWidth="1"/>
    <col min="2" max="2" width="17.28515625" customWidth="1"/>
    <col min="3" max="3" width="14.42578125" customWidth="1"/>
    <col min="4" max="4" width="15.7109375" customWidth="1"/>
    <col min="5" max="5" width="12.42578125" customWidth="1"/>
    <col min="6" max="6" width="17.5703125" customWidth="1"/>
  </cols>
  <sheetData>
    <row r="1" spans="1:6" ht="18.75" x14ac:dyDescent="0.3">
      <c r="A1" s="89" t="s">
        <v>40</v>
      </c>
      <c r="B1" s="89"/>
      <c r="C1" s="13"/>
      <c r="D1" s="13"/>
      <c r="E1" s="13"/>
      <c r="F1" s="13"/>
    </row>
    <row r="3" spans="1:6" x14ac:dyDescent="0.25">
      <c r="A3" s="7" t="s">
        <v>0</v>
      </c>
      <c r="B3" s="47">
        <v>24</v>
      </c>
      <c r="C3" s="7" t="s">
        <v>1</v>
      </c>
      <c r="E3" s="10">
        <f>B4-B3/12</f>
        <v>58</v>
      </c>
      <c r="F3" s="10" t="s">
        <v>19</v>
      </c>
    </row>
    <row r="4" spans="1:6" x14ac:dyDescent="0.25">
      <c r="A4" s="7" t="s">
        <v>46</v>
      </c>
      <c r="B4" s="47">
        <v>60</v>
      </c>
      <c r="C4" s="7" t="s">
        <v>1</v>
      </c>
    </row>
    <row r="5" spans="1:6" x14ac:dyDescent="0.25">
      <c r="A5" s="7" t="s">
        <v>20</v>
      </c>
      <c r="B5" s="47">
        <v>10</v>
      </c>
      <c r="C5" s="7" t="s">
        <v>18</v>
      </c>
    </row>
    <row r="6" spans="1:6" ht="45" x14ac:dyDescent="0.25">
      <c r="A6" s="35" t="s">
        <v>17</v>
      </c>
      <c r="B6" s="48">
        <v>6</v>
      </c>
      <c r="C6" s="14" t="s">
        <v>70</v>
      </c>
      <c r="D6" t="s">
        <v>67</v>
      </c>
    </row>
    <row r="7" spans="1:6" ht="15.75" thickBot="1" x14ac:dyDescent="0.3">
      <c r="A7" s="1"/>
    </row>
    <row r="8" spans="1:6" ht="45.75" thickBot="1" x14ac:dyDescent="0.3">
      <c r="A8" s="37" t="s">
        <v>3</v>
      </c>
      <c r="B8" s="37" t="s">
        <v>14</v>
      </c>
      <c r="C8" s="38" t="s">
        <v>35</v>
      </c>
      <c r="D8" s="37" t="s">
        <v>47</v>
      </c>
      <c r="E8" s="38" t="s">
        <v>4</v>
      </c>
      <c r="F8" s="37" t="s">
        <v>48</v>
      </c>
    </row>
    <row r="9" spans="1:6" ht="15.75" thickBot="1" x14ac:dyDescent="0.3">
      <c r="A9" s="77" t="s">
        <v>76</v>
      </c>
      <c r="B9" s="39" t="s">
        <v>9</v>
      </c>
      <c r="C9" s="40">
        <v>1</v>
      </c>
      <c r="D9" s="41">
        <v>0</v>
      </c>
      <c r="E9" s="42">
        <v>5</v>
      </c>
      <c r="F9" s="21">
        <f>C9*D9*E9</f>
        <v>0</v>
      </c>
    </row>
    <row r="10" spans="1:6" ht="15.75" thickBot="1" x14ac:dyDescent="0.3">
      <c r="A10" s="78" t="s">
        <v>77</v>
      </c>
      <c r="B10" s="39" t="s">
        <v>9</v>
      </c>
      <c r="C10" s="40">
        <v>1</v>
      </c>
      <c r="D10" s="41">
        <v>0</v>
      </c>
      <c r="E10" s="42">
        <v>5</v>
      </c>
      <c r="F10" s="21">
        <f t="shared" ref="F10:F12" si="0">C10*D10*E10</f>
        <v>0</v>
      </c>
    </row>
    <row r="11" spans="1:6" ht="15.75" thickBot="1" x14ac:dyDescent="0.3">
      <c r="A11" s="78" t="s">
        <v>78</v>
      </c>
      <c r="B11" s="39" t="s">
        <v>9</v>
      </c>
      <c r="C11" s="40">
        <v>1</v>
      </c>
      <c r="D11" s="41">
        <v>0</v>
      </c>
      <c r="E11" s="42">
        <v>5</v>
      </c>
      <c r="F11" s="21">
        <f t="shared" si="0"/>
        <v>0</v>
      </c>
    </row>
    <row r="12" spans="1:6" x14ac:dyDescent="0.25">
      <c r="A12" s="79" t="s">
        <v>79</v>
      </c>
      <c r="B12" s="39" t="s">
        <v>9</v>
      </c>
      <c r="C12" s="42">
        <v>1</v>
      </c>
      <c r="D12" s="41">
        <v>0</v>
      </c>
      <c r="E12" s="42">
        <v>5</v>
      </c>
      <c r="F12" s="21">
        <f t="shared" si="0"/>
        <v>0</v>
      </c>
    </row>
    <row r="13" spans="1:6" ht="15.75" thickBot="1" x14ac:dyDescent="0.3">
      <c r="A13" s="43" t="s">
        <v>36</v>
      </c>
      <c r="B13" s="43" t="s">
        <v>5</v>
      </c>
      <c r="C13" s="44" t="s">
        <v>22</v>
      </c>
      <c r="D13" s="45"/>
      <c r="E13" s="46">
        <f>B4/12*B5</f>
        <v>50</v>
      </c>
      <c r="F13" s="23">
        <f>D13*E13</f>
        <v>0</v>
      </c>
    </row>
    <row r="14" spans="1:6" ht="15.75" thickBot="1" x14ac:dyDescent="0.3">
      <c r="A14" s="43" t="s">
        <v>37</v>
      </c>
      <c r="B14" s="43" t="s">
        <v>6</v>
      </c>
      <c r="C14" s="44" t="s">
        <v>22</v>
      </c>
      <c r="D14" s="45"/>
      <c r="E14" s="46">
        <f>B4/12*B6</f>
        <v>30</v>
      </c>
      <c r="F14" s="23">
        <f>D14*E14</f>
        <v>0</v>
      </c>
    </row>
    <row r="15" spans="1:6" ht="15.75" thickBot="1" x14ac:dyDescent="0.3">
      <c r="C15" s="85" t="s">
        <v>59</v>
      </c>
      <c r="D15" s="86"/>
      <c r="E15" s="87"/>
      <c r="F15" s="36">
        <f>SUM(F9:F14)</f>
        <v>0</v>
      </c>
    </row>
    <row r="16" spans="1:6" x14ac:dyDescent="0.25">
      <c r="F16" s="12"/>
    </row>
    <row r="18" spans="1:12" x14ac:dyDescent="0.25">
      <c r="A18" s="2" t="s">
        <v>15</v>
      </c>
      <c r="B18" s="3"/>
      <c r="C18" s="3"/>
      <c r="D18" s="3"/>
      <c r="E18" s="3"/>
      <c r="F18" s="3"/>
      <c r="G18" s="3"/>
      <c r="H18" s="3"/>
      <c r="I18" s="3"/>
      <c r="J18" s="3"/>
      <c r="K18" s="3"/>
    </row>
    <row r="19" spans="1:12" x14ac:dyDescent="0.25">
      <c r="A19" s="91" t="s">
        <v>49</v>
      </c>
      <c r="B19" s="91"/>
      <c r="C19" s="91"/>
      <c r="D19" s="4"/>
      <c r="E19" s="4"/>
      <c r="F19" s="4"/>
      <c r="G19" s="3"/>
      <c r="H19" s="3"/>
      <c r="I19" s="3"/>
      <c r="J19" s="3"/>
      <c r="K19" s="3"/>
    </row>
    <row r="20" spans="1:12" x14ac:dyDescent="0.25">
      <c r="A20" s="92" t="s">
        <v>38</v>
      </c>
      <c r="B20" s="92"/>
      <c r="C20" s="92"/>
      <c r="D20" s="15"/>
      <c r="E20" s="15"/>
      <c r="F20" s="15"/>
      <c r="G20" s="3"/>
      <c r="H20" s="3"/>
      <c r="I20" s="3"/>
      <c r="J20" s="3"/>
      <c r="K20" s="3"/>
    </row>
    <row r="21" spans="1:12" x14ac:dyDescent="0.25">
      <c r="A21" s="93" t="s">
        <v>65</v>
      </c>
      <c r="B21" s="93"/>
      <c r="C21" s="93"/>
      <c r="D21" s="15"/>
      <c r="E21" s="15"/>
      <c r="F21" s="15"/>
      <c r="G21" s="3"/>
      <c r="H21" s="3"/>
      <c r="I21" s="3"/>
      <c r="J21" s="3"/>
      <c r="K21" s="3"/>
    </row>
    <row r="22" spans="1:12" x14ac:dyDescent="0.25">
      <c r="A22" s="94" t="s">
        <v>39</v>
      </c>
      <c r="B22" s="94"/>
      <c r="C22" s="94"/>
      <c r="D22" s="4"/>
      <c r="E22" s="4"/>
      <c r="F22" s="4"/>
      <c r="G22" s="4"/>
      <c r="H22" s="4"/>
      <c r="I22" s="4"/>
      <c r="J22" s="4"/>
      <c r="K22" s="4"/>
      <c r="L22" s="5"/>
    </row>
    <row r="23" spans="1:12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</row>
    <row r="24" spans="1:12" x14ac:dyDescent="0.25">
      <c r="A24" s="6" t="s">
        <v>16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</row>
    <row r="25" spans="1:12" x14ac:dyDescent="0.25">
      <c r="A25" s="90" t="s">
        <v>31</v>
      </c>
      <c r="B25" s="90"/>
      <c r="C25" s="90"/>
      <c r="D25" s="90"/>
      <c r="E25" s="90"/>
      <c r="F25" s="90"/>
      <c r="G25" s="3"/>
      <c r="H25" s="3"/>
      <c r="I25" s="3"/>
      <c r="J25" s="3"/>
      <c r="K25" s="3"/>
      <c r="L25" s="3"/>
    </row>
    <row r="26" spans="1:12" s="9" customFormat="1" x14ac:dyDescent="0.25">
      <c r="A26" s="90" t="s">
        <v>45</v>
      </c>
      <c r="B26" s="90"/>
      <c r="C26" s="90"/>
      <c r="D26" s="90"/>
      <c r="E26" s="90"/>
      <c r="F26" s="90"/>
      <c r="G26" s="8"/>
      <c r="H26" s="8"/>
      <c r="I26" s="8"/>
      <c r="J26" s="8"/>
      <c r="K26" s="8"/>
      <c r="L26" s="8"/>
    </row>
    <row r="27" spans="1:12" ht="30" customHeight="1" x14ac:dyDescent="0.25">
      <c r="A27" s="90" t="s">
        <v>32</v>
      </c>
      <c r="B27" s="90"/>
      <c r="C27" s="90"/>
      <c r="D27" s="90"/>
      <c r="E27" s="90"/>
      <c r="F27" s="90"/>
      <c r="G27" s="3"/>
      <c r="H27" s="3"/>
      <c r="I27" s="3"/>
      <c r="J27" s="3"/>
      <c r="K27" s="3"/>
      <c r="L27" s="3"/>
    </row>
    <row r="28" spans="1:12" ht="30" customHeight="1" x14ac:dyDescent="0.25">
      <c r="A28" s="90" t="s">
        <v>33</v>
      </c>
      <c r="B28" s="90"/>
      <c r="C28" s="90"/>
      <c r="D28" s="90"/>
      <c r="E28" s="90"/>
      <c r="F28" s="90"/>
      <c r="G28" s="3"/>
      <c r="H28" s="3"/>
      <c r="I28" s="3"/>
      <c r="J28" s="3"/>
      <c r="K28" s="3"/>
      <c r="L28" s="3"/>
    </row>
    <row r="29" spans="1:12" ht="30" customHeight="1" x14ac:dyDescent="0.25">
      <c r="A29" s="90" t="s">
        <v>34</v>
      </c>
      <c r="B29" s="90"/>
      <c r="C29" s="90"/>
      <c r="D29" s="90"/>
      <c r="E29" s="90"/>
      <c r="F29" s="90"/>
      <c r="G29" s="3"/>
      <c r="H29" s="3"/>
      <c r="I29" s="3"/>
      <c r="J29" s="3"/>
      <c r="K29" s="3"/>
      <c r="L29" s="3"/>
    </row>
    <row r="30" spans="1:12" x14ac:dyDescent="0.25">
      <c r="A30" s="11"/>
      <c r="B30" s="11"/>
      <c r="C30" s="11"/>
      <c r="D30" s="11"/>
      <c r="E30" s="11"/>
      <c r="F30" s="11"/>
      <c r="G30" s="3"/>
      <c r="H30" s="3"/>
      <c r="I30" s="3"/>
      <c r="J30" s="3"/>
      <c r="K30" s="3"/>
      <c r="L30" s="3"/>
    </row>
    <row r="31" spans="1:12" ht="60" customHeight="1" x14ac:dyDescent="0.25">
      <c r="A31" s="88" t="s">
        <v>2</v>
      </c>
      <c r="B31" s="88"/>
      <c r="C31" s="88"/>
      <c r="D31" s="88"/>
      <c r="E31" s="88"/>
      <c r="F31" s="88"/>
      <c r="G31" s="6"/>
      <c r="H31" s="6"/>
      <c r="I31" s="6"/>
      <c r="J31" s="6"/>
      <c r="K31" s="6"/>
      <c r="L31" s="6"/>
    </row>
    <row r="32" spans="1:12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</row>
    <row r="33" spans="1:12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</row>
    <row r="34" spans="1:12" x14ac:dyDescent="0.25">
      <c r="A34" s="1"/>
      <c r="C34" s="16" t="s">
        <v>7</v>
      </c>
      <c r="E34" s="1"/>
    </row>
    <row r="35" spans="1:12" x14ac:dyDescent="0.25">
      <c r="C35" s="10" t="s">
        <v>11</v>
      </c>
    </row>
    <row r="36" spans="1:12" x14ac:dyDescent="0.25">
      <c r="C36" s="10" t="s">
        <v>8</v>
      </c>
    </row>
    <row r="37" spans="1:12" x14ac:dyDescent="0.25">
      <c r="C37" s="10" t="s">
        <v>9</v>
      </c>
    </row>
    <row r="38" spans="1:12" x14ac:dyDescent="0.25">
      <c r="C38" s="10" t="s">
        <v>10</v>
      </c>
    </row>
    <row r="39" spans="1:12" x14ac:dyDescent="0.25">
      <c r="C39" s="10" t="s">
        <v>12</v>
      </c>
    </row>
    <row r="40" spans="1:12" x14ac:dyDescent="0.25">
      <c r="C40" s="10" t="s">
        <v>13</v>
      </c>
    </row>
    <row r="45" spans="1:12" x14ac:dyDescent="0.25">
      <c r="D45" s="1"/>
    </row>
    <row r="49" spans="1:6" x14ac:dyDescent="0.25">
      <c r="A49" s="1"/>
    </row>
    <row r="59" spans="1:6" x14ac:dyDescent="0.25">
      <c r="B59" s="1"/>
      <c r="C59" s="1"/>
      <c r="D59" s="1"/>
      <c r="E59" s="1"/>
      <c r="F59" s="1"/>
    </row>
    <row r="62" spans="1:6" x14ac:dyDescent="0.25">
      <c r="A62" s="1"/>
    </row>
    <row r="72" spans="2:4" x14ac:dyDescent="0.25">
      <c r="B72" s="1"/>
      <c r="C72" s="1"/>
      <c r="D72" s="1"/>
    </row>
  </sheetData>
  <mergeCells count="12">
    <mergeCell ref="A31:F31"/>
    <mergeCell ref="A1:B1"/>
    <mergeCell ref="A25:F25"/>
    <mergeCell ref="A26:F26"/>
    <mergeCell ref="A27:F27"/>
    <mergeCell ref="A28:F28"/>
    <mergeCell ref="A29:F29"/>
    <mergeCell ref="A19:C19"/>
    <mergeCell ref="A20:C20"/>
    <mergeCell ref="A21:C21"/>
    <mergeCell ref="A22:C22"/>
    <mergeCell ref="C15:E15"/>
  </mergeCells>
  <phoneticPr fontId="9" type="noConversion"/>
  <dataValidations count="1">
    <dataValidation type="list" allowBlank="1" showInputMessage="1" showErrorMessage="1" errorTitle="Neplatná hodnota" sqref="B9:B12" xr:uid="{00000000-0002-0000-0200-000000000000}">
      <formula1>$C$35:$C$40</formula1>
    </dataValidation>
  </dataValidations>
  <pageMargins left="0.43307086614173229" right="0.43307086614173229" top="0.74803149606299213" bottom="0.74803149606299213" header="0.31496062992125984" footer="0.31496062992125984"/>
  <pageSetup paperSize="9" scale="79" orientation="portrait" r:id="rId1"/>
  <headerFooter>
    <oddHeader>&amp;LPříloha č. 9b ZD&amp;REv.č.: Z002/2023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24"/>
  <sheetViews>
    <sheetView view="pageLayout" zoomScaleNormal="100" workbookViewId="0">
      <selection activeCell="D9" sqref="D9"/>
    </sheetView>
  </sheetViews>
  <sheetFormatPr defaultColWidth="9.140625" defaultRowHeight="15" x14ac:dyDescent="0.25"/>
  <cols>
    <col min="1" max="1" width="44.140625" customWidth="1"/>
    <col min="2" max="2" width="15" customWidth="1"/>
    <col min="3" max="3" width="16.5703125" customWidth="1"/>
    <col min="4" max="4" width="18.7109375" customWidth="1"/>
  </cols>
  <sheetData>
    <row r="1" spans="1:6" ht="18.75" x14ac:dyDescent="0.3">
      <c r="A1" s="33" t="s">
        <v>50</v>
      </c>
    </row>
    <row r="2" spans="1:6" x14ac:dyDescent="0.25">
      <c r="A2" s="1"/>
    </row>
    <row r="3" spans="1:6" x14ac:dyDescent="0.25">
      <c r="A3" t="s">
        <v>51</v>
      </c>
    </row>
    <row r="5" spans="1:6" x14ac:dyDescent="0.25">
      <c r="A5" s="7" t="s">
        <v>52</v>
      </c>
      <c r="B5" s="7">
        <v>4</v>
      </c>
      <c r="C5" s="52" t="s">
        <v>68</v>
      </c>
      <c r="D5" s="53"/>
    </row>
    <row r="6" spans="1:6" x14ac:dyDescent="0.25">
      <c r="A6" s="51" t="s">
        <v>53</v>
      </c>
      <c r="B6" s="51">
        <v>2</v>
      </c>
      <c r="C6" s="49" t="s">
        <v>21</v>
      </c>
      <c r="D6" s="50"/>
    </row>
    <row r="7" spans="1:6" ht="15.75" thickBot="1" x14ac:dyDescent="0.3">
      <c r="A7" s="1"/>
    </row>
    <row r="8" spans="1:6" ht="30.75" thickBot="1" x14ac:dyDescent="0.3">
      <c r="A8" s="54" t="s">
        <v>3</v>
      </c>
      <c r="B8" s="55" t="s">
        <v>54</v>
      </c>
      <c r="C8" s="57" t="s">
        <v>55</v>
      </c>
      <c r="D8" s="58" t="s">
        <v>56</v>
      </c>
    </row>
    <row r="9" spans="1:6" ht="15.75" thickBot="1" x14ac:dyDescent="0.3">
      <c r="A9" s="19" t="s">
        <v>57</v>
      </c>
      <c r="B9" s="56" t="s">
        <v>5</v>
      </c>
      <c r="C9" s="60">
        <v>0</v>
      </c>
      <c r="D9" s="22">
        <f>C9*B5</f>
        <v>0</v>
      </c>
    </row>
    <row r="10" spans="1:6" ht="15.75" thickBot="1" x14ac:dyDescent="0.3">
      <c r="A10" s="56" t="s">
        <v>58</v>
      </c>
      <c r="B10" s="43" t="s">
        <v>6</v>
      </c>
      <c r="C10" s="61">
        <v>0</v>
      </c>
      <c r="D10" s="23">
        <f>C10*B6</f>
        <v>0</v>
      </c>
    </row>
    <row r="11" spans="1:6" ht="15.75" thickBot="1" x14ac:dyDescent="0.3">
      <c r="B11" s="95" t="s">
        <v>62</v>
      </c>
      <c r="C11" s="96"/>
      <c r="D11" s="59">
        <f>SUM(D9:D10)</f>
        <v>0</v>
      </c>
    </row>
    <row r="12" spans="1:6" x14ac:dyDescent="0.25">
      <c r="D12" s="12"/>
    </row>
    <row r="14" spans="1:6" x14ac:dyDescent="0.25">
      <c r="A14" s="2" t="s">
        <v>15</v>
      </c>
      <c r="B14" s="3"/>
      <c r="C14" s="3"/>
      <c r="D14" s="3"/>
      <c r="E14" s="3"/>
    </row>
    <row r="15" spans="1:6" x14ac:dyDescent="0.25">
      <c r="A15" s="92" t="s">
        <v>60</v>
      </c>
      <c r="B15" s="92"/>
      <c r="C15" s="92"/>
      <c r="D15" s="92"/>
      <c r="E15" s="3"/>
    </row>
    <row r="16" spans="1:6" x14ac:dyDescent="0.25">
      <c r="A16" s="94" t="s">
        <v>30</v>
      </c>
      <c r="B16" s="94"/>
      <c r="C16" s="94"/>
      <c r="D16" s="94"/>
      <c r="E16" s="4"/>
      <c r="F16" s="5"/>
    </row>
    <row r="17" spans="1:6" x14ac:dyDescent="0.25">
      <c r="A17" s="3"/>
      <c r="B17" s="3"/>
      <c r="C17" s="3"/>
      <c r="D17" s="3"/>
      <c r="E17" s="3"/>
      <c r="F17" s="3"/>
    </row>
    <row r="18" spans="1:6" x14ac:dyDescent="0.25">
      <c r="A18" s="6" t="s">
        <v>16</v>
      </c>
      <c r="B18" s="3"/>
      <c r="C18" s="3"/>
      <c r="D18" s="3"/>
      <c r="E18" s="3"/>
      <c r="F18" s="3"/>
    </row>
    <row r="19" spans="1:6" x14ac:dyDescent="0.25">
      <c r="A19" s="97" t="s">
        <v>31</v>
      </c>
      <c r="B19" s="97"/>
      <c r="C19" s="97"/>
      <c r="D19" s="97"/>
      <c r="E19" s="3"/>
      <c r="F19" s="3"/>
    </row>
    <row r="20" spans="1:6" s="9" customFormat="1" ht="30" customHeight="1" x14ac:dyDescent="0.25">
      <c r="A20" s="97" t="s">
        <v>45</v>
      </c>
      <c r="B20" s="97"/>
      <c r="C20" s="97"/>
      <c r="D20" s="97"/>
      <c r="E20" s="8"/>
      <c r="F20" s="8"/>
    </row>
    <row r="21" spans="1:6" ht="30" customHeight="1" x14ac:dyDescent="0.25">
      <c r="A21" s="97" t="s">
        <v>61</v>
      </c>
      <c r="B21" s="97"/>
      <c r="C21" s="97"/>
      <c r="D21" s="97"/>
      <c r="E21" s="3"/>
      <c r="F21" s="3"/>
    </row>
    <row r="22" spans="1:6" x14ac:dyDescent="0.25">
      <c r="A22" s="11"/>
      <c r="B22" s="11"/>
      <c r="C22" s="11"/>
      <c r="D22" s="11"/>
      <c r="E22" s="3"/>
      <c r="F22" s="3"/>
    </row>
    <row r="23" spans="1:6" x14ac:dyDescent="0.25">
      <c r="A23" s="6"/>
      <c r="B23" s="6"/>
      <c r="C23" s="6"/>
      <c r="D23" s="6"/>
      <c r="E23" s="6"/>
      <c r="F23" s="6"/>
    </row>
    <row r="24" spans="1:6" x14ac:dyDescent="0.25">
      <c r="A24" s="6"/>
      <c r="B24" s="6"/>
      <c r="C24" s="6"/>
      <c r="D24" s="6"/>
      <c r="E24" s="6"/>
      <c r="F24" s="6"/>
    </row>
  </sheetData>
  <mergeCells count="6">
    <mergeCell ref="B11:C11"/>
    <mergeCell ref="A21:D21"/>
    <mergeCell ref="A15:D15"/>
    <mergeCell ref="A16:D16"/>
    <mergeCell ref="A19:D19"/>
    <mergeCell ref="A20:D20"/>
  </mergeCells>
  <pageMargins left="0.43307086614173229" right="0.43307086614173229" top="0.74803149606299213" bottom="0.74803149606299213" header="0.31496062992125984" footer="0.31496062992125984"/>
  <pageSetup paperSize="9" scale="99" fitToHeight="0" orientation="portrait" r:id="rId1"/>
  <headerFooter>
    <oddHeader>&amp;LPříloha č. 9c ZD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CN celková</vt:lpstr>
      <vt:lpstr>CN Zařízení</vt:lpstr>
      <vt:lpstr>CN pozáruční servis</vt:lpstr>
      <vt:lpstr>CN mimozáruční servis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2024-07-17T20:46:52Z</dcterms:created>
  <dcterms:modified xsi:type="dcterms:W3CDTF">2024-07-17T21:30:40Z</dcterms:modified>
</cp:coreProperties>
</file>