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42024)\02 ZD po revizi OP_KV\"/>
    </mc:Choice>
  </mc:AlternateContent>
  <xr:revisionPtr revIDLastSave="0" documentId="13_ncr:1_{D8BCDF86-C1E9-46A8-AE19-0E37DC2A36E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Ceník!$A$14:$H$14</definedName>
    <definedName name="_xlnm.Print_Titles" localSheetId="0">Ceník!$1:$7</definedName>
    <definedName name="_xlnm.Print_Area" localSheetId="0">Ceník!$A$1:$L$28</definedName>
  </definedNames>
  <calcPr calcId="191029"/>
</workbook>
</file>

<file path=xl/calcChain.xml><?xml version="1.0" encoding="utf-8"?>
<calcChain xmlns="http://schemas.openxmlformats.org/spreadsheetml/2006/main">
  <c r="J20" i="1" l="1"/>
  <c r="L20" i="1" s="1"/>
  <c r="K20" i="1"/>
  <c r="K21" i="1" l="1"/>
  <c r="J21" i="1"/>
  <c r="L21" i="1" s="1"/>
  <c r="K19" i="1"/>
  <c r="J19" i="1"/>
  <c r="L19" i="1" s="1"/>
  <c r="K18" i="1"/>
  <c r="J18" i="1"/>
  <c r="L18" i="1" s="1"/>
  <c r="K17" i="1"/>
  <c r="J17" i="1"/>
  <c r="L17" i="1" s="1"/>
  <c r="K16" i="1"/>
  <c r="J16" i="1"/>
  <c r="L16" i="1" s="1"/>
  <c r="J9" i="1" l="1"/>
  <c r="L9" i="1" s="1"/>
  <c r="K9" i="1"/>
  <c r="J15" i="1"/>
  <c r="L15" i="1" s="1"/>
  <c r="K15" i="1"/>
  <c r="K23" i="1" s="1"/>
  <c r="K22" i="1"/>
  <c r="J22" i="1" l="1"/>
  <c r="L22" i="1" s="1"/>
  <c r="L23" i="1" s="1"/>
  <c r="K10" i="1" l="1"/>
  <c r="L10" i="1" l="1"/>
</calcChain>
</file>

<file path=xl/sharedStrings.xml><?xml version="1.0" encoding="utf-8"?>
<sst xmlns="http://schemas.openxmlformats.org/spreadsheetml/2006/main" count="49" uniqueCount="36">
  <si>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</si>
  <si>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</si>
  <si>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</si>
  <si>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</si>
  <si>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</si>
  <si>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</si>
  <si>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</si>
  <si>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</si>
  <si>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</si>
  <si>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</si>
  <si>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</si>
  <si>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</si>
  <si>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</si>
  <si>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</si>
  <si>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</si>
  <si>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</si>
  <si>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</si>
  <si>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</si>
  <si>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</si>
  <si>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</si>
  <si>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</si>
  <si>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LÉČIVA PRO JIHNEM (042024)</t>
  </si>
  <si>
    <t>B02BX04</t>
  </si>
  <si>
    <t>ROMIPLOSTIM</t>
  </si>
  <si>
    <t>250MCG INJ PSO LQF 1+1X0,72ML ISP</t>
  </si>
  <si>
    <t>2x týdně</t>
  </si>
  <si>
    <t>B03XA02</t>
  </si>
  <si>
    <t>DARBEPOETIN ALFA</t>
  </si>
  <si>
    <t>100MCG INJ SOL ISP 1X0,5ML II</t>
  </si>
  <si>
    <t>10MCG INJ SOL ISP 1X0,4ML I</t>
  </si>
  <si>
    <t>20MCG INJ SOL ISP 1X0,5ML II</t>
  </si>
  <si>
    <t>30MCG INJ SOL ISP 1X0,3ML II</t>
  </si>
  <si>
    <t>40MCG INJ SOL ISP 1X0,4ML II</t>
  </si>
  <si>
    <t>60MCG INJ SOL ISP 1X0,3ML II</t>
  </si>
  <si>
    <t>80MCG INJ SOL ISP 1X0,4ML II</t>
  </si>
  <si>
    <t>500MCG INJ SOL ISP 1X1ML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</si>
</sst>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3" fontId="1" fillId="0" borderId="19" xfId="0" applyNumberFormat="1" applyFont="1" applyBorder="1" applyAlignment="1">
      <alignment horizontal="center" vertical="center"/>
    </xf>
    <xf numFmtId="164" fontId="32" fillId="35" borderId="19" xfId="0" applyNumberFormat="1" applyFont="1" applyFill="1" applyBorder="1" applyAlignment="1">
      <alignment horizontal="center" vertical="center"/>
    </xf>
    <xf numFmtId="9" fontId="1" fillId="35" borderId="19" xfId="0" applyNumberFormat="1" applyFont="1" applyFill="1" applyBorder="1" applyAlignment="1">
      <alignment horizontal="center" vertical="center"/>
    </xf>
    <xf numFmtId="164" fontId="1" fillId="0" borderId="22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164" fontId="1" fillId="0" borderId="20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0" fontId="32" fillId="37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/>
    </xf>
    <xf numFmtId="4" fontId="1" fillId="0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3" fontId="1" fillId="0" borderId="19" xfId="0" applyNumberFormat="1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25" xfId="0" applyFont="1" applyFill="1" applyBorder="1" applyAlignment="1">
      <alignment horizontal="center" vertical="center"/>
    </xf>
    <xf numFmtId="0" fontId="32" fillId="37" borderId="26" xfId="0" applyFont="1" applyFill="1" applyBorder="1" applyAlignment="1">
      <alignment horizontal="center" vertical="center"/>
    </xf>
    <xf numFmtId="0" fontId="32" fillId="37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zoomScaleNormal="100" workbookViewId="0">
      <selection activeCell="E15" sqref="E15:E22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33" customHeight="1" thickBot="1" x14ac:dyDescent="0.3">
      <c r="A2" s="45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54" t="s">
        <v>9</v>
      </c>
      <c r="B4" s="55"/>
      <c r="C4" s="55"/>
      <c r="D4" s="55" t="s">
        <v>21</v>
      </c>
      <c r="E4" s="56"/>
      <c r="F4" s="56"/>
      <c r="G4" s="56"/>
      <c r="H4" s="56"/>
      <c r="I4" s="56"/>
      <c r="J4" s="56"/>
      <c r="K4" s="56"/>
      <c r="L4" s="57"/>
    </row>
    <row r="5" spans="1:15" ht="54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5" ht="17.100000000000001" customHeight="1" x14ac:dyDescent="0.25">
      <c r="A6" s="13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4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5" t="s">
        <v>10</v>
      </c>
      <c r="B8" s="16" t="s">
        <v>0</v>
      </c>
      <c r="C8" s="16" t="s">
        <v>1</v>
      </c>
      <c r="D8" s="17" t="s">
        <v>2</v>
      </c>
      <c r="E8" s="17" t="s">
        <v>3</v>
      </c>
      <c r="F8" s="23" t="s">
        <v>11</v>
      </c>
      <c r="G8" s="23" t="s">
        <v>19</v>
      </c>
      <c r="H8" s="18" t="s">
        <v>17</v>
      </c>
      <c r="I8" s="18" t="s">
        <v>4</v>
      </c>
      <c r="J8" s="18" t="s">
        <v>18</v>
      </c>
      <c r="K8" s="18" t="s">
        <v>5</v>
      </c>
      <c r="L8" s="19" t="s">
        <v>6</v>
      </c>
    </row>
    <row r="9" spans="1:15" s="30" customFormat="1" ht="36" customHeight="1" thickBot="1" x14ac:dyDescent="0.25">
      <c r="A9" s="35" t="s">
        <v>7</v>
      </c>
      <c r="B9" s="36" t="s">
        <v>22</v>
      </c>
      <c r="C9" s="36" t="s">
        <v>23</v>
      </c>
      <c r="D9" s="37" t="s">
        <v>24</v>
      </c>
      <c r="E9" s="36" t="s">
        <v>25</v>
      </c>
      <c r="F9" s="38">
        <v>15566000</v>
      </c>
      <c r="G9" s="25">
        <v>1320</v>
      </c>
      <c r="H9" s="26"/>
      <c r="I9" s="27"/>
      <c r="J9" s="28">
        <f>H9+(H9*I9)</f>
        <v>0</v>
      </c>
      <c r="K9" s="28">
        <f>H9*G9</f>
        <v>0</v>
      </c>
      <c r="L9" s="29">
        <f>J9*G9</f>
        <v>0</v>
      </c>
    </row>
    <row r="10" spans="1:15" ht="20.100000000000001" customHeight="1" thickBot="1" x14ac:dyDescent="0.3">
      <c r="A10" s="42" t="s">
        <v>12</v>
      </c>
      <c r="B10" s="43"/>
      <c r="C10" s="43"/>
      <c r="D10" s="43"/>
      <c r="E10" s="43"/>
      <c r="F10" s="43"/>
      <c r="G10" s="43"/>
      <c r="H10" s="43"/>
      <c r="I10" s="43"/>
      <c r="J10" s="43"/>
      <c r="K10" s="20">
        <f>SUM(K9)</f>
        <v>0</v>
      </c>
      <c r="L10" s="21">
        <f>SUM(L9)</f>
        <v>0</v>
      </c>
    </row>
    <row r="11" spans="1:15" ht="6.75" customHeight="1" x14ac:dyDescent="0.25">
      <c r="A11" s="14"/>
      <c r="B11" s="3"/>
      <c r="C11" s="4"/>
      <c r="D11" s="3"/>
      <c r="E11" s="3"/>
      <c r="F11" s="3"/>
      <c r="G11" s="3"/>
      <c r="H11" s="3"/>
    </row>
    <row r="12" spans="1:15" ht="6.75" customHeight="1" x14ac:dyDescent="0.25">
      <c r="A12" s="14"/>
      <c r="B12" s="3"/>
      <c r="C12" s="4"/>
      <c r="D12" s="3"/>
      <c r="E12" s="3"/>
      <c r="F12" s="3"/>
      <c r="G12" s="3"/>
      <c r="H12" s="3"/>
    </row>
    <row r="13" spans="1:15" ht="6.75" customHeight="1" thickBot="1" x14ac:dyDescent="0.3">
      <c r="A13" s="14"/>
      <c r="B13" s="3"/>
      <c r="C13" s="4"/>
      <c r="D13" s="3"/>
      <c r="E13" s="3"/>
      <c r="F13" s="3"/>
      <c r="G13" s="3"/>
      <c r="H13" s="3"/>
    </row>
    <row r="14" spans="1:15" s="5" customFormat="1" ht="45.75" thickBot="1" x14ac:dyDescent="0.3">
      <c r="A14" s="15" t="s">
        <v>10</v>
      </c>
      <c r="B14" s="16" t="s">
        <v>0</v>
      </c>
      <c r="C14" s="16" t="s">
        <v>1</v>
      </c>
      <c r="D14" s="17" t="s">
        <v>2</v>
      </c>
      <c r="E14" s="17" t="s">
        <v>3</v>
      </c>
      <c r="F14" s="23" t="s">
        <v>11</v>
      </c>
      <c r="G14" s="23" t="s">
        <v>19</v>
      </c>
      <c r="H14" s="18" t="s">
        <v>17</v>
      </c>
      <c r="I14" s="18" t="s">
        <v>4</v>
      </c>
      <c r="J14" s="18" t="s">
        <v>18</v>
      </c>
      <c r="K14" s="18" t="s">
        <v>5</v>
      </c>
      <c r="L14" s="19" t="s">
        <v>6</v>
      </c>
    </row>
    <row r="15" spans="1:15" s="30" customFormat="1" ht="18" customHeight="1" x14ac:dyDescent="0.2">
      <c r="A15" s="48" t="s">
        <v>8</v>
      </c>
      <c r="B15" s="51" t="s">
        <v>26</v>
      </c>
      <c r="C15" s="51" t="s">
        <v>27</v>
      </c>
      <c r="D15" s="24" t="s">
        <v>28</v>
      </c>
      <c r="E15" s="58" t="s">
        <v>25</v>
      </c>
      <c r="F15" s="59">
        <v>5197000</v>
      </c>
      <c r="G15" s="41">
        <v>536</v>
      </c>
      <c r="H15" s="26"/>
      <c r="I15" s="27"/>
      <c r="J15" s="28">
        <f>H15+(H15*I15)</f>
        <v>0</v>
      </c>
      <c r="K15" s="28">
        <f>H15*G15</f>
        <v>0</v>
      </c>
      <c r="L15" s="29">
        <f>J15*G15</f>
        <v>0</v>
      </c>
      <c r="O15" s="31"/>
    </row>
    <row r="16" spans="1:15" s="30" customFormat="1" ht="18" customHeight="1" x14ac:dyDescent="0.2">
      <c r="A16" s="49"/>
      <c r="B16" s="52"/>
      <c r="C16" s="52"/>
      <c r="D16" s="24" t="s">
        <v>29</v>
      </c>
      <c r="E16" s="60"/>
      <c r="F16" s="61"/>
      <c r="G16" s="41">
        <v>600</v>
      </c>
      <c r="H16" s="26"/>
      <c r="I16" s="27"/>
      <c r="J16" s="39">
        <f t="shared" ref="J16:J21" si="0">H16+(H16*I16)</f>
        <v>0</v>
      </c>
      <c r="K16" s="39">
        <f t="shared" ref="K16:K21" si="1">H16*G16</f>
        <v>0</v>
      </c>
      <c r="L16" s="40">
        <f t="shared" ref="L16:L21" si="2">J16*G16</f>
        <v>0</v>
      </c>
      <c r="O16" s="31"/>
    </row>
    <row r="17" spans="1:15" s="30" customFormat="1" ht="18" customHeight="1" x14ac:dyDescent="0.2">
      <c r="A17" s="49"/>
      <c r="B17" s="52"/>
      <c r="C17" s="52"/>
      <c r="D17" s="24" t="s">
        <v>30</v>
      </c>
      <c r="E17" s="60"/>
      <c r="F17" s="61"/>
      <c r="G17" s="41">
        <v>1432</v>
      </c>
      <c r="H17" s="26"/>
      <c r="I17" s="27"/>
      <c r="J17" s="39">
        <f t="shared" si="0"/>
        <v>0</v>
      </c>
      <c r="K17" s="39">
        <f t="shared" si="1"/>
        <v>0</v>
      </c>
      <c r="L17" s="40">
        <f t="shared" si="2"/>
        <v>0</v>
      </c>
      <c r="O17" s="31"/>
    </row>
    <row r="18" spans="1:15" s="30" customFormat="1" ht="18" customHeight="1" x14ac:dyDescent="0.2">
      <c r="A18" s="49"/>
      <c r="B18" s="52"/>
      <c r="C18" s="52"/>
      <c r="D18" s="24" t="s">
        <v>31</v>
      </c>
      <c r="E18" s="60"/>
      <c r="F18" s="61"/>
      <c r="G18" s="41">
        <v>1188</v>
      </c>
      <c r="H18" s="26"/>
      <c r="I18" s="27"/>
      <c r="J18" s="39">
        <f t="shared" si="0"/>
        <v>0</v>
      </c>
      <c r="K18" s="39">
        <f t="shared" si="1"/>
        <v>0</v>
      </c>
      <c r="L18" s="40">
        <f t="shared" si="2"/>
        <v>0</v>
      </c>
      <c r="O18" s="31"/>
    </row>
    <row r="19" spans="1:15" s="30" customFormat="1" ht="18" customHeight="1" x14ac:dyDescent="0.2">
      <c r="A19" s="49"/>
      <c r="B19" s="52"/>
      <c r="C19" s="52"/>
      <c r="D19" s="24" t="s">
        <v>32</v>
      </c>
      <c r="E19" s="60"/>
      <c r="F19" s="61"/>
      <c r="G19" s="41">
        <v>1432</v>
      </c>
      <c r="H19" s="26"/>
      <c r="I19" s="27"/>
      <c r="J19" s="39">
        <f t="shared" si="0"/>
        <v>0</v>
      </c>
      <c r="K19" s="39">
        <f t="shared" si="1"/>
        <v>0</v>
      </c>
      <c r="L19" s="40">
        <f t="shared" si="2"/>
        <v>0</v>
      </c>
      <c r="O19" s="31"/>
    </row>
    <row r="20" spans="1:15" s="30" customFormat="1" ht="18" customHeight="1" x14ac:dyDescent="0.2">
      <c r="A20" s="49"/>
      <c r="B20" s="52"/>
      <c r="C20" s="52"/>
      <c r="D20" s="24" t="s">
        <v>35</v>
      </c>
      <c r="E20" s="60"/>
      <c r="F20" s="61"/>
      <c r="G20" s="41">
        <v>1</v>
      </c>
      <c r="H20" s="26"/>
      <c r="I20" s="27"/>
      <c r="J20" s="39">
        <f t="shared" si="0"/>
        <v>0</v>
      </c>
      <c r="K20" s="39">
        <f t="shared" si="1"/>
        <v>0</v>
      </c>
      <c r="L20" s="40">
        <f t="shared" si="2"/>
        <v>0</v>
      </c>
      <c r="O20" s="31"/>
    </row>
    <row r="21" spans="1:15" s="30" customFormat="1" ht="18" customHeight="1" x14ac:dyDescent="0.2">
      <c r="A21" s="49"/>
      <c r="B21" s="52"/>
      <c r="C21" s="52"/>
      <c r="D21" s="24" t="s">
        <v>33</v>
      </c>
      <c r="E21" s="60"/>
      <c r="F21" s="61"/>
      <c r="G21" s="41">
        <v>1116</v>
      </c>
      <c r="H21" s="26"/>
      <c r="I21" s="27"/>
      <c r="J21" s="39">
        <f t="shared" si="0"/>
        <v>0</v>
      </c>
      <c r="K21" s="39">
        <f t="shared" si="1"/>
        <v>0</v>
      </c>
      <c r="L21" s="40">
        <f t="shared" si="2"/>
        <v>0</v>
      </c>
      <c r="O21" s="31"/>
    </row>
    <row r="22" spans="1:15" s="30" customFormat="1" ht="18" customHeight="1" thickBot="1" x14ac:dyDescent="0.25">
      <c r="A22" s="50"/>
      <c r="B22" s="53"/>
      <c r="C22" s="53"/>
      <c r="D22" s="32" t="s">
        <v>34</v>
      </c>
      <c r="E22" s="62"/>
      <c r="F22" s="63"/>
      <c r="G22" s="64">
        <v>72</v>
      </c>
      <c r="H22" s="26"/>
      <c r="I22" s="27"/>
      <c r="J22" s="33">
        <f>H22+(H22*I22)</f>
        <v>0</v>
      </c>
      <c r="K22" s="33">
        <f>H22*G22</f>
        <v>0</v>
      </c>
      <c r="L22" s="34">
        <f>J22*G22</f>
        <v>0</v>
      </c>
      <c r="O22" s="31"/>
    </row>
    <row r="23" spans="1:15" s="10" customFormat="1" ht="20.100000000000001" customHeight="1" thickBot="1" x14ac:dyDescent="0.3">
      <c r="A23" s="42" t="s">
        <v>13</v>
      </c>
      <c r="B23" s="43"/>
      <c r="C23" s="43"/>
      <c r="D23" s="43"/>
      <c r="E23" s="43"/>
      <c r="F23" s="43"/>
      <c r="G23" s="43"/>
      <c r="H23" s="43"/>
      <c r="I23" s="43"/>
      <c r="J23" s="43"/>
      <c r="K23" s="20">
        <f>SUM(K15:K22)</f>
        <v>0</v>
      </c>
      <c r="L23" s="21">
        <f>SUM(L15:L22)</f>
        <v>0</v>
      </c>
    </row>
    <row r="24" spans="1:15" x14ac:dyDescent="0.25">
      <c r="A24" s="2"/>
      <c r="K24" s="22"/>
      <c r="L24" s="22"/>
    </row>
    <row r="42" spans="1:8" x14ac:dyDescent="0.25">
      <c r="A42" s="7"/>
      <c r="H42" s="8"/>
    </row>
    <row r="43" spans="1:8" x14ac:dyDescent="0.25">
      <c r="B43" s="2"/>
      <c r="C43" s="2"/>
      <c r="D43" s="2"/>
      <c r="E43" s="2"/>
      <c r="F43" s="2"/>
      <c r="G43" s="2"/>
      <c r="H43" s="2"/>
    </row>
  </sheetData>
  <mergeCells count="11">
    <mergeCell ref="A23:J23"/>
    <mergeCell ref="A10:J10"/>
    <mergeCell ref="A1:L1"/>
    <mergeCell ref="A2:L2"/>
    <mergeCell ref="A15:A22"/>
    <mergeCell ref="B15:B22"/>
    <mergeCell ref="C15:C22"/>
    <mergeCell ref="F15:F22"/>
    <mergeCell ref="E15:E22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2024-03-25T13:04:07Z</cp:lastPrinted>
  <dcterms:created xsi:type="dcterms:W3CDTF">2018-10-10T08:23:47Z</dcterms:created>
  <dcterms:modified xsi:type="dcterms:W3CDTF">2024-04-10T14:15:19Z</dcterms:modified>
</cp:coreProperties>
</file>